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05" yWindow="-105" windowWidth="23250" windowHeight="12450" tabRatio="699"/>
  </bookViews>
  <sheets>
    <sheet name="Бланк Заказа" sheetId="6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9" i="65" l="1"/>
  <c r="E189" i="65"/>
  <c r="D189" i="65"/>
  <c r="F101" i="65"/>
  <c r="E101" i="65"/>
  <c r="D101" i="65"/>
  <c r="F100" i="65"/>
  <c r="E100" i="65"/>
  <c r="D100" i="65"/>
  <c r="F109" i="65" l="1"/>
  <c r="E109" i="65"/>
  <c r="D109" i="65"/>
  <c r="F108" i="65"/>
  <c r="E108" i="65"/>
  <c r="D108" i="65"/>
  <c r="F103" i="65"/>
  <c r="E103" i="65"/>
  <c r="D103" i="65"/>
  <c r="F102" i="65"/>
  <c r="E102" i="65"/>
  <c r="D102" i="65"/>
  <c r="F191" i="65"/>
  <c r="E191" i="65"/>
  <c r="D191" i="65"/>
  <c r="F117" i="65"/>
  <c r="E117" i="65"/>
  <c r="D117" i="65"/>
  <c r="F119" i="65"/>
  <c r="E119" i="65"/>
  <c r="D119" i="65"/>
  <c r="F121" i="65"/>
  <c r="E121" i="65"/>
  <c r="D121" i="65"/>
  <c r="F94" i="65" l="1"/>
  <c r="E94" i="65"/>
  <c r="D94" i="65"/>
  <c r="F160" i="65"/>
  <c r="E160" i="65"/>
  <c r="F252" i="65" l="1"/>
  <c r="E252" i="65"/>
  <c r="D252" i="65"/>
  <c r="F250" i="65"/>
  <c r="E250" i="65"/>
  <c r="D250" i="65"/>
  <c r="F247" i="65"/>
  <c r="E247" i="65"/>
  <c r="D247" i="65"/>
  <c r="F96" i="65"/>
  <c r="E96" i="65"/>
  <c r="D96" i="65"/>
  <c r="F95" i="65"/>
  <c r="E95" i="65"/>
  <c r="D95" i="65"/>
  <c r="F99" i="65"/>
  <c r="E99" i="65"/>
  <c r="D99" i="65"/>
  <c r="F98" i="65"/>
  <c r="E98" i="65"/>
  <c r="D98" i="65"/>
  <c r="F106" i="65"/>
  <c r="E106" i="65"/>
  <c r="D106" i="65"/>
  <c r="F107" i="65"/>
  <c r="E107" i="65"/>
  <c r="D107" i="65"/>
  <c r="F105" i="65"/>
  <c r="E105" i="65"/>
  <c r="D105" i="65"/>
  <c r="F104" i="65"/>
  <c r="E104" i="65"/>
  <c r="D104" i="65"/>
  <c r="F185" i="65"/>
  <c r="E185" i="65"/>
  <c r="F184" i="65"/>
  <c r="E184" i="65"/>
  <c r="F188" i="65"/>
  <c r="E188" i="65"/>
  <c r="D188" i="65"/>
  <c r="F187" i="65"/>
  <c r="E187" i="65"/>
  <c r="D187" i="65"/>
  <c r="F186" i="65"/>
  <c r="E186" i="65"/>
  <c r="D186" i="65"/>
  <c r="F183" i="65"/>
  <c r="E183" i="65"/>
  <c r="F182" i="65"/>
  <c r="E182" i="65"/>
  <c r="D182" i="65"/>
  <c r="F299" i="65"/>
  <c r="F300" i="65"/>
  <c r="F301" i="65"/>
  <c r="F302" i="65"/>
  <c r="F298" i="65"/>
  <c r="E299" i="65"/>
  <c r="E300" i="65"/>
  <c r="E301" i="65"/>
  <c r="E302" i="65"/>
  <c r="E298" i="65"/>
  <c r="F305" i="65"/>
  <c r="F306" i="65"/>
  <c r="F307" i="65"/>
  <c r="F308" i="65"/>
  <c r="F309" i="65"/>
  <c r="F304" i="65"/>
  <c r="E305" i="65"/>
  <c r="E306" i="65"/>
  <c r="E307" i="65"/>
  <c r="E308" i="65"/>
  <c r="E309" i="65"/>
  <c r="E304" i="65"/>
  <c r="F313" i="65"/>
  <c r="E313" i="65"/>
  <c r="F234" i="65"/>
  <c r="E234" i="65"/>
  <c r="D234" i="65"/>
  <c r="F210" i="65"/>
  <c r="E210" i="65"/>
  <c r="D210" i="65"/>
  <c r="F209" i="65"/>
  <c r="E209" i="65"/>
  <c r="D209" i="65"/>
  <c r="D206" i="65"/>
  <c r="F218" i="65"/>
  <c r="E218" i="65"/>
  <c r="D218" i="65"/>
  <c r="F217" i="65"/>
  <c r="E217" i="65"/>
  <c r="D217" i="65"/>
  <c r="F216" i="65"/>
  <c r="E216" i="65"/>
  <c r="D216" i="65"/>
  <c r="F175" i="65"/>
  <c r="E175" i="65"/>
  <c r="D175" i="65"/>
  <c r="F155" i="65"/>
  <c r="E155" i="65"/>
  <c r="D155" i="65"/>
  <c r="F170" i="65"/>
  <c r="E170" i="65"/>
  <c r="D170" i="65"/>
  <c r="F84" i="65"/>
  <c r="E84" i="65"/>
  <c r="D84" i="65"/>
  <c r="F83" i="65"/>
  <c r="E83" i="65"/>
  <c r="D83" i="65"/>
  <c r="F80" i="65"/>
  <c r="E80" i="65"/>
  <c r="D80" i="65"/>
  <c r="F81" i="65"/>
  <c r="E81" i="65"/>
  <c r="D81" i="65"/>
  <c r="F79" i="65"/>
  <c r="E79" i="65"/>
  <c r="D79" i="65"/>
  <c r="F55" i="65"/>
  <c r="E55" i="65"/>
  <c r="D55" i="65"/>
  <c r="F39" i="65"/>
  <c r="E39" i="65"/>
  <c r="D39" i="65"/>
  <c r="F21" i="65"/>
  <c r="E21" i="65"/>
  <c r="D21" i="65"/>
  <c r="F15" i="65"/>
  <c r="E15" i="65"/>
  <c r="D15" i="65"/>
  <c r="D258" i="65"/>
  <c r="E258" i="65"/>
  <c r="F258" i="65"/>
  <c r="D259" i="65"/>
  <c r="E259" i="65"/>
  <c r="F259" i="65"/>
  <c r="D260" i="65"/>
  <c r="E260" i="65"/>
  <c r="F260" i="65"/>
  <c r="F255" i="65"/>
  <c r="F256" i="65"/>
  <c r="F257" i="65"/>
  <c r="E257" i="65"/>
  <c r="D224" i="65"/>
  <c r="E224" i="65"/>
  <c r="F224" i="65"/>
  <c r="D225" i="65"/>
  <c r="E225" i="65"/>
  <c r="F225" i="65"/>
  <c r="D220" i="65"/>
  <c r="E220" i="65"/>
  <c r="F220" i="65"/>
  <c r="D221" i="65"/>
  <c r="E221" i="65"/>
  <c r="F221" i="65"/>
  <c r="D214" i="65"/>
  <c r="E214" i="65"/>
  <c r="F214" i="65"/>
  <c r="D174" i="65"/>
  <c r="E174" i="65"/>
  <c r="F174" i="65"/>
  <c r="D173" i="65"/>
  <c r="E173" i="65"/>
  <c r="F173" i="65"/>
  <c r="D176" i="65"/>
  <c r="E176" i="65"/>
  <c r="F176" i="65"/>
  <c r="D177" i="65"/>
  <c r="E177" i="65"/>
  <c r="F177" i="65"/>
  <c r="D178" i="65"/>
  <c r="E178" i="65"/>
  <c r="F178" i="65"/>
  <c r="D179" i="65"/>
  <c r="E179" i="65"/>
  <c r="F179" i="65"/>
  <c r="D172" i="65"/>
  <c r="E172" i="65"/>
  <c r="F172" i="65"/>
  <c r="E158" i="65"/>
  <c r="F158" i="65"/>
  <c r="D152" i="65"/>
  <c r="E152" i="65"/>
  <c r="F152" i="65"/>
  <c r="D153" i="65"/>
  <c r="E153" i="65"/>
  <c r="F153" i="65"/>
  <c r="D148" i="65"/>
  <c r="E148" i="65"/>
  <c r="F148" i="65"/>
  <c r="D149" i="65"/>
  <c r="E149" i="65"/>
  <c r="F149" i="65"/>
  <c r="D134" i="65"/>
  <c r="E134" i="65"/>
  <c r="F134" i="65"/>
  <c r="D135" i="65"/>
  <c r="E135" i="65"/>
  <c r="F135" i="65"/>
  <c r="D136" i="65"/>
  <c r="E136" i="65"/>
  <c r="F136" i="65"/>
  <c r="D137" i="65"/>
  <c r="E137" i="65"/>
  <c r="F137" i="65"/>
  <c r="D138" i="65"/>
  <c r="E138" i="65"/>
  <c r="F138" i="65"/>
  <c r="D139" i="65"/>
  <c r="E139" i="65"/>
  <c r="F139" i="65"/>
  <c r="D140" i="65"/>
  <c r="E140" i="65"/>
  <c r="F140" i="65"/>
  <c r="D141" i="65"/>
  <c r="E141" i="65"/>
  <c r="F141" i="65"/>
  <c r="D142" i="65"/>
  <c r="E142" i="65"/>
  <c r="F142" i="65"/>
  <c r="D143" i="65"/>
  <c r="E143" i="65"/>
  <c r="F143" i="65"/>
  <c r="D78" i="65"/>
  <c r="E78" i="65"/>
  <c r="F78" i="65"/>
  <c r="D64" i="65"/>
  <c r="E64" i="65"/>
  <c r="F64" i="65"/>
  <c r="D41" i="65"/>
  <c r="E41" i="65"/>
  <c r="F41" i="65"/>
  <c r="D267" i="65"/>
  <c r="D266" i="65"/>
  <c r="F120" i="65"/>
  <c r="E120" i="65"/>
  <c r="D120" i="65"/>
  <c r="F118" i="65"/>
  <c r="E118" i="65"/>
  <c r="D118" i="65"/>
  <c r="F116" i="65"/>
  <c r="E116" i="65"/>
  <c r="D116" i="65"/>
  <c r="D265" i="65"/>
  <c r="E265" i="65"/>
  <c r="F265" i="65"/>
  <c r="D248" i="65"/>
  <c r="E248" i="65"/>
  <c r="F248" i="65"/>
  <c r="D249" i="65"/>
  <c r="E249" i="65"/>
  <c r="F249" i="65"/>
  <c r="D251" i="65"/>
  <c r="E251" i="65"/>
  <c r="F251" i="65"/>
  <c r="D253" i="65"/>
  <c r="E253" i="65"/>
  <c r="F253" i="65"/>
  <c r="D254" i="65"/>
  <c r="E254" i="65"/>
  <c r="F254" i="65"/>
  <c r="D255" i="65"/>
  <c r="E255" i="65"/>
  <c r="D256" i="65"/>
  <c r="E256" i="65"/>
  <c r="D257" i="65"/>
  <c r="D91" i="65"/>
  <c r="E91" i="65"/>
  <c r="F91" i="65"/>
  <c r="D92" i="65"/>
  <c r="E92" i="65"/>
  <c r="F92" i="65"/>
  <c r="D93" i="65"/>
  <c r="E93" i="65"/>
  <c r="F93" i="65"/>
  <c r="D97" i="65"/>
  <c r="E97" i="65"/>
  <c r="F97" i="65"/>
  <c r="D110" i="65"/>
  <c r="E110" i="65"/>
  <c r="F110" i="65"/>
  <c r="D111" i="65"/>
  <c r="E111" i="65"/>
  <c r="F111" i="65"/>
  <c r="D112" i="65"/>
  <c r="E112" i="65"/>
  <c r="F112" i="65"/>
  <c r="D113" i="65"/>
  <c r="E113" i="65"/>
  <c r="F113" i="65"/>
  <c r="D114" i="65"/>
  <c r="E114" i="65"/>
  <c r="F114" i="65"/>
  <c r="D115" i="65"/>
  <c r="E115" i="65"/>
  <c r="F115" i="65"/>
  <c r="D77" i="65"/>
  <c r="E77" i="65"/>
  <c r="F77" i="65"/>
  <c r="D82" i="65"/>
  <c r="E82" i="65"/>
  <c r="F82" i="65"/>
  <c r="D85" i="65"/>
  <c r="E85" i="65"/>
  <c r="F85" i="65"/>
  <c r="D86" i="65"/>
  <c r="E86" i="65"/>
  <c r="F86" i="65"/>
  <c r="D87" i="65"/>
  <c r="E87" i="65"/>
  <c r="F87" i="65"/>
  <c r="D88" i="65"/>
  <c r="E88" i="65"/>
  <c r="F88" i="65"/>
  <c r="D89" i="65"/>
  <c r="E89" i="65"/>
  <c r="F89" i="65"/>
  <c r="D90" i="65"/>
  <c r="E90" i="65"/>
  <c r="F90" i="65"/>
  <c r="D50" i="65"/>
  <c r="E50" i="65"/>
  <c r="F50" i="65"/>
  <c r="D51" i="65"/>
  <c r="E51" i="65"/>
  <c r="F51" i="65"/>
  <c r="D52" i="65"/>
  <c r="E52" i="65"/>
  <c r="F52" i="65"/>
  <c r="D53" i="65"/>
  <c r="E53" i="65"/>
  <c r="F53" i="65"/>
  <c r="D54" i="65"/>
  <c r="E54" i="65"/>
  <c r="F54" i="65"/>
  <c r="D56" i="65"/>
  <c r="E56" i="65"/>
  <c r="F56" i="65"/>
  <c r="D57" i="65"/>
  <c r="E57" i="65"/>
  <c r="F57" i="65"/>
  <c r="D58" i="65"/>
  <c r="E58" i="65"/>
  <c r="F58" i="65"/>
  <c r="D59" i="65"/>
  <c r="E59" i="65"/>
  <c r="F59" i="65"/>
  <c r="D60" i="65"/>
  <c r="E60" i="65"/>
  <c r="F60" i="65"/>
  <c r="D61" i="65"/>
  <c r="E61" i="65"/>
  <c r="F61" i="65"/>
  <c r="D62" i="65"/>
  <c r="E62" i="65"/>
  <c r="F62" i="65"/>
  <c r="D63" i="65"/>
  <c r="E63" i="65"/>
  <c r="F63" i="65"/>
  <c r="D65" i="65"/>
  <c r="E65" i="65"/>
  <c r="F65" i="65"/>
  <c r="D66" i="65"/>
  <c r="E66" i="65"/>
  <c r="F66" i="65"/>
  <c r="D67" i="65"/>
  <c r="E67" i="65"/>
  <c r="F67" i="65"/>
  <c r="D68" i="65"/>
  <c r="E68" i="65"/>
  <c r="F68" i="65"/>
  <c r="D69" i="65"/>
  <c r="E69" i="65"/>
  <c r="F69" i="65"/>
  <c r="D70" i="65"/>
  <c r="E70" i="65"/>
  <c r="F70" i="65"/>
  <c r="D71" i="65"/>
  <c r="E71" i="65"/>
  <c r="F71" i="65"/>
  <c r="D72" i="65"/>
  <c r="E72" i="65"/>
  <c r="F72" i="65"/>
  <c r="D73" i="65"/>
  <c r="E73" i="65"/>
  <c r="F73" i="65"/>
  <c r="D74" i="65"/>
  <c r="E74" i="65"/>
  <c r="F74" i="65"/>
  <c r="D75" i="65"/>
  <c r="E75" i="65"/>
  <c r="F75" i="65"/>
  <c r="D76" i="65"/>
  <c r="E76" i="65"/>
  <c r="F76" i="65"/>
  <c r="D33" i="65"/>
  <c r="E33" i="65"/>
  <c r="F33" i="65"/>
  <c r="D34" i="65"/>
  <c r="E34" i="65"/>
  <c r="F34" i="65"/>
  <c r="D35" i="65"/>
  <c r="E35" i="65"/>
  <c r="F35" i="65"/>
  <c r="D36" i="65"/>
  <c r="E36" i="65"/>
  <c r="F36" i="65"/>
  <c r="D37" i="65"/>
  <c r="E37" i="65"/>
  <c r="F37" i="65"/>
  <c r="D38" i="65"/>
  <c r="E38" i="65"/>
  <c r="F38" i="65"/>
  <c r="D40" i="65"/>
  <c r="E40" i="65"/>
  <c r="F40" i="65"/>
  <c r="D46" i="65"/>
  <c r="E46" i="65"/>
  <c r="F46" i="65"/>
  <c r="D47" i="65"/>
  <c r="E47" i="65"/>
  <c r="F47" i="65"/>
  <c r="D48" i="65"/>
  <c r="E48" i="65"/>
  <c r="F48" i="65"/>
  <c r="D49" i="65"/>
  <c r="E49" i="65"/>
  <c r="F49" i="65"/>
  <c r="D24" i="65"/>
  <c r="E24" i="65"/>
  <c r="F24" i="65"/>
  <c r="D25" i="65"/>
  <c r="E25" i="65"/>
  <c r="F25" i="65"/>
  <c r="D26" i="65"/>
  <c r="E26" i="65"/>
  <c r="F26" i="65"/>
  <c r="D44" i="65"/>
  <c r="E44" i="65"/>
  <c r="F44" i="65"/>
  <c r="D27" i="65"/>
  <c r="E27" i="65"/>
  <c r="F27" i="65"/>
  <c r="D28" i="65"/>
  <c r="E28" i="65"/>
  <c r="F28" i="65"/>
  <c r="D45" i="65"/>
  <c r="E45" i="65"/>
  <c r="F45" i="65"/>
  <c r="D29" i="65"/>
  <c r="E29" i="65"/>
  <c r="F29" i="65"/>
  <c r="D30" i="65"/>
  <c r="E30" i="65"/>
  <c r="F30" i="65"/>
  <c r="D31" i="65"/>
  <c r="E31" i="65"/>
  <c r="F31" i="65"/>
  <c r="D32" i="65"/>
  <c r="E32" i="65"/>
  <c r="F32" i="65"/>
  <c r="D18" i="65"/>
  <c r="E18" i="65"/>
  <c r="F18" i="65"/>
  <c r="D19" i="65"/>
  <c r="E19" i="65"/>
  <c r="F19" i="65"/>
  <c r="D20" i="65"/>
  <c r="E20" i="65"/>
  <c r="F20" i="65"/>
  <c r="D22" i="65"/>
  <c r="E22" i="65"/>
  <c r="F22" i="65"/>
  <c r="D23" i="65"/>
  <c r="E23" i="65"/>
  <c r="F23" i="65"/>
  <c r="F145" i="65"/>
  <c r="E145" i="65"/>
  <c r="D145" i="65"/>
  <c r="F228" i="65"/>
  <c r="E228" i="65"/>
  <c r="D228" i="65"/>
  <c r="F227" i="65"/>
  <c r="E227" i="65"/>
  <c r="D227" i="65"/>
  <c r="F223" i="65"/>
  <c r="E223" i="65"/>
  <c r="D223" i="65"/>
  <c r="F222" i="65"/>
  <c r="E222" i="65"/>
  <c r="D222" i="65"/>
  <c r="F219" i="65"/>
  <c r="E219" i="65"/>
  <c r="D219" i="65"/>
  <c r="F215" i="65"/>
  <c r="E215" i="65"/>
  <c r="D215" i="65"/>
  <c r="F162" i="65"/>
  <c r="E162" i="65"/>
  <c r="F207" i="65"/>
  <c r="E207" i="65"/>
  <c r="F169" i="65"/>
  <c r="E169" i="65"/>
  <c r="F167" i="65"/>
  <c r="E167" i="65"/>
  <c r="D167" i="65"/>
  <c r="D207" i="65"/>
  <c r="E244" i="65"/>
  <c r="F244" i="65"/>
  <c r="F201" i="65"/>
  <c r="E201" i="65"/>
  <c r="E157" i="65"/>
  <c r="F157" i="65"/>
  <c r="E159" i="65"/>
  <c r="F159" i="65"/>
  <c r="E161" i="65"/>
  <c r="F161" i="65"/>
  <c r="E127" i="65"/>
  <c r="F127" i="65"/>
  <c r="D262" i="65"/>
  <c r="D263" i="65"/>
  <c r="D264" i="65"/>
  <c r="D244" i="65"/>
  <c r="D246" i="65"/>
  <c r="D238" i="65"/>
  <c r="D239" i="65"/>
  <c r="D240" i="65"/>
  <c r="D242" i="65"/>
  <c r="D243" i="65"/>
  <c r="D229" i="65"/>
  <c r="D165" i="65"/>
  <c r="D132" i="65"/>
  <c r="D133" i="65"/>
  <c r="D144" i="65"/>
  <c r="D146" i="65"/>
  <c r="D147" i="65"/>
  <c r="D150" i="65"/>
  <c r="D122" i="65"/>
  <c r="D123" i="65"/>
  <c r="D124" i="65"/>
  <c r="D125" i="65"/>
  <c r="D126" i="65"/>
  <c r="D127" i="65"/>
  <c r="D128" i="65"/>
  <c r="D129" i="65"/>
  <c r="D130" i="65"/>
  <c r="D131" i="65"/>
  <c r="D12" i="65"/>
  <c r="D13" i="65"/>
  <c r="D14" i="65"/>
  <c r="D16" i="65"/>
  <c r="D17" i="65"/>
  <c r="F168" i="65"/>
  <c r="E168" i="65"/>
  <c r="F166" i="65"/>
  <c r="E166" i="65"/>
  <c r="D166" i="65"/>
  <c r="D190" i="65"/>
  <c r="E133" i="65"/>
  <c r="F133" i="65"/>
  <c r="E131" i="65"/>
  <c r="F131" i="65"/>
  <c r="E123" i="65"/>
  <c r="F123" i="65"/>
  <c r="D11" i="65"/>
  <c r="E11" i="65"/>
  <c r="F11" i="65"/>
  <c r="E12" i="65"/>
  <c r="F12" i="65"/>
  <c r="E13" i="65"/>
  <c r="F13" i="65"/>
  <c r="E14" i="65"/>
  <c r="F14" i="65"/>
  <c r="E16" i="65"/>
  <c r="F16" i="65"/>
  <c r="E17" i="65"/>
  <c r="F17" i="65"/>
  <c r="E122" i="65"/>
  <c r="F122" i="65"/>
  <c r="E124" i="65"/>
  <c r="F124" i="65"/>
  <c r="E125" i="65"/>
  <c r="F125" i="65"/>
  <c r="E126" i="65"/>
  <c r="F126" i="65"/>
  <c r="E128" i="65"/>
  <c r="F128" i="65"/>
  <c r="E129" i="65"/>
  <c r="F129" i="65"/>
  <c r="E130" i="65"/>
  <c r="F130" i="65"/>
  <c r="E132" i="65"/>
  <c r="F132" i="65"/>
  <c r="E144" i="65"/>
  <c r="F144" i="65"/>
  <c r="E146" i="65"/>
  <c r="F146" i="65"/>
  <c r="E147" i="65"/>
  <c r="F147" i="65"/>
  <c r="E150" i="65"/>
  <c r="F150" i="65"/>
  <c r="D151" i="65"/>
  <c r="E151" i="65"/>
  <c r="F151" i="65"/>
  <c r="D154" i="65"/>
  <c r="E154" i="65"/>
  <c r="F154" i="65"/>
  <c r="E156" i="65"/>
  <c r="F156" i="65"/>
  <c r="E163" i="65"/>
  <c r="F163" i="65"/>
  <c r="D164" i="65"/>
  <c r="E164" i="65"/>
  <c r="F164" i="65"/>
  <c r="D171" i="65"/>
  <c r="E171" i="65"/>
  <c r="F171" i="65"/>
  <c r="D180" i="65"/>
  <c r="E180" i="65"/>
  <c r="F180" i="65"/>
  <c r="D181" i="65"/>
  <c r="E181" i="65"/>
  <c r="F181" i="65"/>
  <c r="D192" i="65"/>
  <c r="E192" i="65"/>
  <c r="F192" i="65"/>
  <c r="D193" i="65"/>
  <c r="E193" i="65"/>
  <c r="F193" i="65"/>
  <c r="D194" i="65"/>
  <c r="E194" i="65"/>
  <c r="F194" i="65"/>
  <c r="D195" i="65"/>
  <c r="E195" i="65"/>
  <c r="F195" i="65"/>
  <c r="D196" i="65"/>
  <c r="E196" i="65"/>
  <c r="F196" i="65"/>
  <c r="D197" i="65"/>
  <c r="E197" i="65"/>
  <c r="F197" i="65"/>
  <c r="D198" i="65"/>
  <c r="E198" i="65"/>
  <c r="F198" i="65"/>
  <c r="D199" i="65"/>
  <c r="E199" i="65"/>
  <c r="F199" i="65"/>
  <c r="D200" i="65"/>
  <c r="E200" i="65"/>
  <c r="F200" i="65"/>
  <c r="D201" i="65"/>
  <c r="D202" i="65"/>
  <c r="E202" i="65"/>
  <c r="F202" i="65"/>
  <c r="D203" i="65"/>
  <c r="E203" i="65"/>
  <c r="F203" i="65"/>
  <c r="D204" i="65"/>
  <c r="E204" i="65"/>
  <c r="F204" i="65"/>
  <c r="D205" i="65"/>
  <c r="E205" i="65"/>
  <c r="F205" i="65"/>
  <c r="D208" i="65"/>
  <c r="E208" i="65"/>
  <c r="F208" i="65"/>
  <c r="D211" i="65"/>
  <c r="E211" i="65"/>
  <c r="F211" i="65"/>
  <c r="D212" i="65"/>
  <c r="E212" i="65"/>
  <c r="F212" i="65"/>
  <c r="D230" i="65"/>
  <c r="E230" i="65"/>
  <c r="F230" i="65"/>
  <c r="D231" i="65"/>
  <c r="E231" i="65"/>
  <c r="F231" i="65"/>
  <c r="D232" i="65"/>
  <c r="E232" i="65"/>
  <c r="F232" i="65"/>
  <c r="D233" i="65"/>
  <c r="E233" i="65"/>
  <c r="F233" i="65"/>
  <c r="D235" i="65"/>
  <c r="E235" i="65"/>
  <c r="F235" i="65"/>
  <c r="D236" i="65"/>
  <c r="E236" i="65"/>
  <c r="F236" i="65"/>
  <c r="E238" i="65"/>
  <c r="F238" i="65"/>
  <c r="E239" i="65"/>
  <c r="F239" i="65"/>
  <c r="E240" i="65"/>
  <c r="F240" i="65"/>
  <c r="E242" i="65"/>
  <c r="F242" i="65"/>
  <c r="E243" i="65"/>
  <c r="F243" i="65"/>
  <c r="E246" i="65"/>
  <c r="F246" i="65"/>
  <c r="E262" i="65"/>
  <c r="F262" i="65"/>
  <c r="E263" i="65"/>
  <c r="F263" i="65"/>
  <c r="E264" i="65"/>
  <c r="F264" i="65"/>
  <c r="D298" i="65"/>
  <c r="D299" i="65"/>
  <c r="D300" i="65"/>
  <c r="D301" i="65"/>
  <c r="D302" i="65"/>
  <c r="D304" i="65"/>
  <c r="D305" i="65"/>
  <c r="D306" i="65"/>
  <c r="D307" i="65"/>
  <c r="D308" i="65"/>
  <c r="D309" i="65"/>
  <c r="D311" i="65"/>
  <c r="E311" i="65"/>
  <c r="F311" i="65"/>
  <c r="D312" i="65"/>
  <c r="E312" i="65"/>
  <c r="F312" i="65"/>
  <c r="D313" i="65"/>
  <c r="D322" i="65"/>
  <c r="E322" i="65"/>
  <c r="F322" i="65"/>
  <c r="D323" i="65"/>
  <c r="E323" i="65"/>
  <c r="F323" i="65"/>
  <c r="D324" i="65"/>
  <c r="E324" i="65"/>
  <c r="F324" i="65"/>
  <c r="D325" i="65"/>
  <c r="E325" i="65"/>
  <c r="F325" i="65"/>
  <c r="D326" i="65"/>
  <c r="E326" i="65"/>
  <c r="F326" i="65"/>
  <c r="D327" i="65"/>
  <c r="E327" i="65"/>
  <c r="F327" i="65"/>
  <c r="D328" i="65"/>
  <c r="E328" i="65"/>
  <c r="F328" i="65"/>
  <c r="D329" i="65"/>
  <c r="E329" i="65"/>
  <c r="F329" i="65"/>
  <c r="D330" i="65"/>
  <c r="E330" i="65"/>
  <c r="F330" i="65"/>
  <c r="D331" i="65"/>
  <c r="E331" i="65"/>
  <c r="F331" i="65"/>
  <c r="D332" i="65"/>
  <c r="E332" i="65"/>
  <c r="F332" i="65"/>
  <c r="D333" i="65"/>
  <c r="E333" i="65"/>
  <c r="F333" i="65"/>
  <c r="D334" i="65"/>
  <c r="E334" i="65"/>
  <c r="F334" i="65"/>
  <c r="D335" i="65"/>
  <c r="E335" i="65"/>
  <c r="F335" i="65"/>
  <c r="D336" i="65"/>
  <c r="E336" i="65"/>
  <c r="F336" i="65"/>
  <c r="D338" i="65"/>
  <c r="E338" i="65"/>
  <c r="F338" i="65"/>
  <c r="D339" i="65"/>
  <c r="E339" i="65"/>
  <c r="F339" i="65"/>
  <c r="D340" i="65"/>
  <c r="E340" i="65"/>
  <c r="F340" i="65"/>
  <c r="D341" i="65"/>
  <c r="E341" i="65"/>
  <c r="F341" i="65"/>
  <c r="D342" i="65"/>
  <c r="E342" i="65"/>
  <c r="F342" i="65"/>
  <c r="D343" i="65"/>
  <c r="E343" i="65"/>
  <c r="F343" i="65"/>
  <c r="D344" i="65"/>
  <c r="E344" i="65"/>
  <c r="F344" i="65"/>
  <c r="D345" i="65"/>
  <c r="E345" i="65"/>
  <c r="F345" i="65"/>
</calcChain>
</file>

<file path=xl/sharedStrings.xml><?xml version="1.0" encoding="utf-8"?>
<sst xmlns="http://schemas.openxmlformats.org/spreadsheetml/2006/main" count="1057" uniqueCount="548">
  <si>
    <t>Комплектующие</t>
  </si>
  <si>
    <t>Спальные мешки</t>
  </si>
  <si>
    <t>МОДЕЛЬ ПВХ</t>
  </si>
  <si>
    <t xml:space="preserve">Наименование и описание </t>
  </si>
  <si>
    <t xml:space="preserve">Пуф треугольный </t>
  </si>
  <si>
    <t>Чехол для катушки</t>
  </si>
  <si>
    <t>Сумка для коньков</t>
  </si>
  <si>
    <t>СУММА ВЕС</t>
  </si>
  <si>
    <t>СУММА ОБЪЕМ</t>
  </si>
  <si>
    <t xml:space="preserve"> вес лодки</t>
  </si>
  <si>
    <t>ед. изм-я</t>
  </si>
  <si>
    <t>шт.</t>
  </si>
  <si>
    <t>м.</t>
  </si>
  <si>
    <t>Моторно-гребные лодки "APACHE"</t>
  </si>
  <si>
    <t>Моторно-гребные лодки "АКВА"</t>
  </si>
  <si>
    <t>Сумка под мотор 5 - 9,8 л.с.</t>
  </si>
  <si>
    <t>Ривьера Максима 3400 СК комби светло-серый/черный</t>
  </si>
  <si>
    <t>Ривьера Максима 3600 СК комби светло-серый/черный</t>
  </si>
  <si>
    <t>Ривьера Максима 3800 СК комби светло-серый/черный</t>
  </si>
  <si>
    <t>APACHE 280 графит</t>
  </si>
  <si>
    <t>APACHE 3300 НДНД графит</t>
  </si>
  <si>
    <t>APACHE 3300 СК графит</t>
  </si>
  <si>
    <t>APACHE 3500 СК графит</t>
  </si>
  <si>
    <t>APACHE 3700 СК графит</t>
  </si>
  <si>
    <t>APACHE 3500 НДНД графит</t>
  </si>
  <si>
    <t>APACHE 3700 НДНД графит</t>
  </si>
  <si>
    <t>Лодок много. Мастер один!</t>
  </si>
  <si>
    <t xml:space="preserve">Регион: </t>
  </si>
  <si>
    <t>Клиент:</t>
  </si>
  <si>
    <t>Шайба леера концевая</t>
  </si>
  <si>
    <t>Жилет страховочный "Таймень-2" (двухсторонний) S - M</t>
  </si>
  <si>
    <t>Жилет страховочный "Таймень-2" (двухсторонний) L - XL</t>
  </si>
  <si>
    <t>Жилет страховочный "Таймень-2" (двухсторонний) XXL - XXXl</t>
  </si>
  <si>
    <t>APACHE 3300 НДНД камуфляж камыш</t>
  </si>
  <si>
    <t>APACHE 3500 НДНД камуфляж камыш</t>
  </si>
  <si>
    <t>Сумка конверт СЛАНЬ МАКСИМА ( Ривьера Максима 3400, 3600)</t>
  </si>
  <si>
    <t>Моторно-гребные лодки "БАРС"</t>
  </si>
  <si>
    <t>Таймень LX 290 графит/светло-серый</t>
  </si>
  <si>
    <t>Таймень LX 290 НД графит/светло-серый</t>
  </si>
  <si>
    <t>Сумка конверт Апачи НДНД 3300, 3500, 3700, Апачи СК 3300 - 3500, Ривьера 3200 НДНД</t>
  </si>
  <si>
    <t>Сумка конверт Апачи 3700 СК, Ривьера 3400 СК максимум</t>
  </si>
  <si>
    <t>APACHE 3700 НДНД камуфляж камыш</t>
  </si>
  <si>
    <t>Моторно-гребные лодки "АКВА" Слань - книжка киль</t>
  </si>
  <si>
    <t>Моторно-гребные лодки "АКВА" СК</t>
  </si>
  <si>
    <t>Моторно-гребные лодки "АКВА" НДНД</t>
  </si>
  <si>
    <t>Моторные лодки "РИВЬЕРА"Килевое надувное Дно</t>
  </si>
  <si>
    <t>Моторно-гребные лодки "APACHE" Камуфляж</t>
  </si>
  <si>
    <t>Моторные лодки "РИВЬЕРА" Гидролыжа</t>
  </si>
  <si>
    <t>Моторно-гребные лодки "ТАЙМЕНЬ" Камуфляж</t>
  </si>
  <si>
    <t>Моторные лодки "РИВЬЕРА" Компакт НДНД</t>
  </si>
  <si>
    <t>Моторные лодки "РИВЬЕРА" Компакт</t>
  </si>
  <si>
    <t>Eva ковры Standart</t>
  </si>
  <si>
    <t>Eva ковры</t>
  </si>
  <si>
    <t>Сумка конверт Ривьера 4000 НДНД, Р4300 КНД</t>
  </si>
  <si>
    <t>Тенты</t>
  </si>
  <si>
    <t>Комплект мягких накладок</t>
  </si>
  <si>
    <t>Жилеты Таймень -3 (двух.сторонний)</t>
  </si>
  <si>
    <t>Аква 2800 НДНД графит/черный</t>
  </si>
  <si>
    <t>Жилет спасательный стандарт Таймень S двухсторонний</t>
  </si>
  <si>
    <t>Жилет спасательный стандарт Таймень M двухсторонний</t>
  </si>
  <si>
    <t>Жилет спасательный стандарт Таймень L двухсторонний</t>
  </si>
  <si>
    <t>Жилет спасательный стандарт Таймень XL двухсторонний</t>
  </si>
  <si>
    <t>Жилет спасательный стандарт Таймень XXL двухсторонний</t>
  </si>
  <si>
    <t>Жилет спасательный стандарт Таймень XXXL двухсторонний</t>
  </si>
  <si>
    <t>Крестовина уключины в сборе МЛ</t>
  </si>
  <si>
    <t>APACHE 3900 НДНД графит</t>
  </si>
  <si>
    <t>APACHE 3900 НДНД камуфляж камыш</t>
  </si>
  <si>
    <t>Аква 2800 НДНД светло-серый/графит</t>
  </si>
  <si>
    <t>Барс 3200 НДНД графит/черный</t>
  </si>
  <si>
    <t>Барс 3400 НДНД графит/черный</t>
  </si>
  <si>
    <t>Барс 3600 НДНД графит/черный</t>
  </si>
  <si>
    <t>Тюбинги</t>
  </si>
  <si>
    <t>Аква 3200 НДНД светло-серый/графит</t>
  </si>
  <si>
    <t xml:space="preserve">Таймень NX 3600 НДНД  графит/черный     </t>
  </si>
  <si>
    <t>Таймень NX 3600 НДНД  красный\черный</t>
  </si>
  <si>
    <t>Таймень NX 4000 НДНД  графит/черный</t>
  </si>
  <si>
    <t>Ривьера 3200 НДНД гидролыжа комби св-сер/гр</t>
  </si>
  <si>
    <t>Ривьера 3600 НДНД гидролыжа комби св-сер/чер</t>
  </si>
  <si>
    <t>Ривьера 4000 НДНД гидролыжа комби св-сер/чер</t>
  </si>
  <si>
    <t>Ривьера 3600 килевое надувное дно комби св-сер/чер</t>
  </si>
  <si>
    <t>Ривьера 3800 килевое надувное дно комби св-сер/чер</t>
  </si>
  <si>
    <t>Ривьера 4300 килевое надувное дно комби св-сер/чер</t>
  </si>
  <si>
    <t>APACHE-Турист 325 НД графит</t>
  </si>
  <si>
    <t>Рюкзак Дачный 30</t>
  </si>
  <si>
    <t>Рюкзак Дачный 50</t>
  </si>
  <si>
    <t>Рюкзак Натуралист 50</t>
  </si>
  <si>
    <t>Рюкзак Натуралист 100</t>
  </si>
  <si>
    <t>Рюкзак Лесной 40</t>
  </si>
  <si>
    <t>Рюкзак Лесной 70</t>
  </si>
  <si>
    <t>Рюкзак Геологический 40</t>
  </si>
  <si>
    <t>Рюкзак Геологический 60</t>
  </si>
  <si>
    <t>Рюкзак Спортивный 75</t>
  </si>
  <si>
    <t>Рюкзак Эверест 75</t>
  </si>
  <si>
    <t>Рюкзак Эверест 120</t>
  </si>
  <si>
    <t>Спальный мешок Пикник 75 2-слойный</t>
  </si>
  <si>
    <t>Спальный мешок Пикник 75 3-слойный</t>
  </si>
  <si>
    <t>Спальный мешок Универсал 75 2-слойный</t>
  </si>
  <si>
    <t>Спальный мешок Универсал 75 3-слойный</t>
  </si>
  <si>
    <t>Спальный мешок Универсал 90 2-слойный</t>
  </si>
  <si>
    <t>Спальный мешок Универсал 90 3-слойный</t>
  </si>
  <si>
    <t>Спальный мешок Универсал 150 2-слойный</t>
  </si>
  <si>
    <t>Спальный мешок Универсал 150 3-слойный</t>
  </si>
  <si>
    <t>Спальный мешок Охотник 75 2-слойный</t>
  </si>
  <si>
    <t>Спальный мешок Охотник 90 2-слойный</t>
  </si>
  <si>
    <t>Спальный мешок Охотник 150 2-слойный</t>
  </si>
  <si>
    <t>Жилет страховочный Таймень Эко S оранжевый</t>
  </si>
  <si>
    <t>Жилет страховочный Таймень Эко M оранжевый</t>
  </si>
  <si>
    <t>Жилет страховочный Таймень Эко L оранжевый</t>
  </si>
  <si>
    <t>Жилет страховочный Таймень Эко XL оранжевый</t>
  </si>
  <si>
    <t>Жилет страховочный Таймень Эко XXL оранжевый</t>
  </si>
  <si>
    <t>Жилет спасательный двухсторонний S</t>
  </si>
  <si>
    <t>Жилет спасательный двухсторонний M</t>
  </si>
  <si>
    <t>Жилет спасательный двухсторонний L</t>
  </si>
  <si>
    <t>Жилет спасательный двухсторонний XL</t>
  </si>
  <si>
    <t>Жилет спасательный двухсторонний 2XL</t>
  </si>
  <si>
    <t>Жилет спасательный двухсторонний 3XL</t>
  </si>
  <si>
    <t>Жилет спасательный Таймень XXXL оранжевый</t>
  </si>
  <si>
    <t>Жилет спасательный Таймень XXL оранжевый</t>
  </si>
  <si>
    <t>Жилет спасательный Таймень XL оранжевый</t>
  </si>
  <si>
    <t>Жилет спасательный Таймень L оранжевый</t>
  </si>
  <si>
    <t>Жилет спасательный Таймень М оранжевый</t>
  </si>
  <si>
    <t>Жилет спасательный Таймень S оранжевый</t>
  </si>
  <si>
    <t>Жилет спасательный Таймень XS (116-128, 7-10лет) оранжевый</t>
  </si>
  <si>
    <t>Жилет спасательный Таймень XXS (104-110, 4-6 лет) оранжевый</t>
  </si>
  <si>
    <t>Жилет спасательный Таймень XXXS (92-88, 2-3 года) оранжевый</t>
  </si>
  <si>
    <t>Жилеты Таймень (стандартный)</t>
  </si>
  <si>
    <t>Жилеты Таймень   (PRO c воротником)</t>
  </si>
  <si>
    <t>Жилет спасательный Таймень PRO L оранжевый</t>
  </si>
  <si>
    <t>Жилет спасательный Таймень PRO XL оранжевый</t>
  </si>
  <si>
    <t>Жилет спасательный Таймень PRO XXL оранжевый</t>
  </si>
  <si>
    <t>Жилет спасательный Таймень PRO XXXL оранжевый</t>
  </si>
  <si>
    <t>Жилеты Таймень -  2  ( Куртка, демисезонный с воротником)</t>
  </si>
  <si>
    <t>Жилеты Таймень ( ЭКО )</t>
  </si>
  <si>
    <t>Спальный мешок Универсал 90 4-слойный</t>
  </si>
  <si>
    <t>Полы в зимнюю палатку</t>
  </si>
  <si>
    <t>Полы в зимнюю палатку EVA 220*220</t>
  </si>
  <si>
    <t>Полы в зимнюю палатку EVA 240*240</t>
  </si>
  <si>
    <t>Полы в зимнюю палатку 240*240 оксфорд</t>
  </si>
  <si>
    <t>Рюкзак TRVL 12 черный</t>
  </si>
  <si>
    <t xml:space="preserve">Рюкзаки </t>
  </si>
  <si>
    <t>Рюкзаки ПВХ ВОДОНЕПРОНИЦАЕМЫЕ</t>
  </si>
  <si>
    <t>Аква оптима 190 графит</t>
  </si>
  <si>
    <t>Аква оптима 190 зелёный</t>
  </si>
  <si>
    <t>Аква оптима 210 графит</t>
  </si>
  <si>
    <t>Аква оптима 210 зеленый</t>
  </si>
  <si>
    <t>Аква оптима 220 графит</t>
  </si>
  <si>
    <t>Аква оптима 220 зелёный</t>
  </si>
  <si>
    <t>Аква оптима 240 графит</t>
  </si>
  <si>
    <t>Аква оптима 240 зелёный</t>
  </si>
  <si>
    <t>Аква оптима 260 графит</t>
  </si>
  <si>
    <t>Аква оптима 260 зелёный</t>
  </si>
  <si>
    <t>Аква оптима 260 НД графит</t>
  </si>
  <si>
    <t>Аква оптима 260 НД зелёный</t>
  </si>
  <si>
    <t>Аква мастер 240 графит</t>
  </si>
  <si>
    <t>Аква мастер 240 зелёный</t>
  </si>
  <si>
    <t>Аква мастер 240 камуфляж светлый камыш</t>
  </si>
  <si>
    <t>Аква мастер 260 графит</t>
  </si>
  <si>
    <t>Аква мастер 260 зелёный</t>
  </si>
  <si>
    <t>Аква мастер 260 камуфляж темный камыш</t>
  </si>
  <si>
    <t>Аква мастер 280 графит</t>
  </si>
  <si>
    <t>Аква мастер 280 зелёный</t>
  </si>
  <si>
    <t>Аква мастер 280 камуфляж темный камыш</t>
  </si>
  <si>
    <t>Аква мастер 280 НД графит</t>
  </si>
  <si>
    <t>Аква мастер 280 НД зелёный</t>
  </si>
  <si>
    <t>Аква мастер 300 ТР графит</t>
  </si>
  <si>
    <t>Аква 2600 графит/черный</t>
  </si>
  <si>
    <t>Аква 2600 зеленый/черный</t>
  </si>
  <si>
    <t>Аква 2800 зеленый/черный</t>
  </si>
  <si>
    <t>Аква 2800 графит/черный</t>
  </si>
  <si>
    <t>Аква 2800 красный/черный</t>
  </si>
  <si>
    <t>Аква 2800 светло-серый/синий</t>
  </si>
  <si>
    <t>Аква 2800 светло-серый/черный</t>
  </si>
  <si>
    <t>Аква 2800 синий/светло-серый</t>
  </si>
  <si>
    <t>Аква 2900 графит/черный</t>
  </si>
  <si>
    <t>Аква 2900 зеленый/черный</t>
  </si>
  <si>
    <t>Аква 2800 слань-книжка киль графит</t>
  </si>
  <si>
    <t>Аква 2800 слань-книжка киль графит/светло-серый</t>
  </si>
  <si>
    <t>Аква 2800 слань-книжка киль графит/черный</t>
  </si>
  <si>
    <t>Аква 2800 слань-книжка киль зелёный</t>
  </si>
  <si>
    <t>Аква 2800 слань-книжка киль зеленый/черный</t>
  </si>
  <si>
    <t>Аква 2800 слань-книжка киль красный/черный</t>
  </si>
  <si>
    <t>Аква 2800 слань-книжка киль светло-серый/графит</t>
  </si>
  <si>
    <t>Аква 2800 слань-книжка киль светло-серый/синий</t>
  </si>
  <si>
    <t>Аква 2800 слань-книжка киль светло-серый/чёрный</t>
  </si>
  <si>
    <t>Аква 2900 слань-книжка киль графит/светло-серый</t>
  </si>
  <si>
    <t>Аква 2900 слань-книжка киль графит/чёрный</t>
  </si>
  <si>
    <t>Аква 2900 слань-книжка киль зеленый/черный</t>
  </si>
  <si>
    <t>Аква 2900 слань-книжка киль светло-серый/графит</t>
  </si>
  <si>
    <t>Аква 3200 С зеленый/черный</t>
  </si>
  <si>
    <t>Аква 3200 слань-книжка киль графит/светло-серый</t>
  </si>
  <si>
    <t>Аква 3200 слань-книжка киль графит/черный</t>
  </si>
  <si>
    <t>Аква 3200 слань-книжка киль зелёный</t>
  </si>
  <si>
    <t>Аква 3200 слань-книжка киль зеленый/черный</t>
  </si>
  <si>
    <t>Аква 3200 слань-книжка киль светло-серый/графит</t>
  </si>
  <si>
    <t>Аква 2900 СК графит/черный</t>
  </si>
  <si>
    <t>Аква 2900 СК зелёный</t>
  </si>
  <si>
    <t>Аква 2900 СК зеленый/черный</t>
  </si>
  <si>
    <t>Аква 3200 СК графит/светло- серый</t>
  </si>
  <si>
    <t>Аква 3200 СК зелёный</t>
  </si>
  <si>
    <t>Аква 3200 СК зеленый/черный</t>
  </si>
  <si>
    <t>Аква 2800 НДНД зелёный/черный</t>
  </si>
  <si>
    <t>Аква 3200 НДНД графит/светло- серый</t>
  </si>
  <si>
    <t>Аква 3200 НДНД графит/черный</t>
  </si>
  <si>
    <t>Аква 3400 НДНД графит/светло- серый</t>
  </si>
  <si>
    <t>Аква 3400 НДНД графит/черный</t>
  </si>
  <si>
    <t>Аква 3400 НДНД светло-серый/графит</t>
  </si>
  <si>
    <t>Аква 3600 НДНД графит/светло- серый</t>
  </si>
  <si>
    <t>Аква 3600 НДНД графит/черный</t>
  </si>
  <si>
    <t>Аква 3600 НДНД светло- серый/графит</t>
  </si>
  <si>
    <t>Барс 200 графит</t>
  </si>
  <si>
    <t>Барс 200 зеленый</t>
  </si>
  <si>
    <t>Барс 230 графит</t>
  </si>
  <si>
    <t>Барс 230 зеленый</t>
  </si>
  <si>
    <t>Барс 240 графит</t>
  </si>
  <si>
    <t>Барс 240 зеленый</t>
  </si>
  <si>
    <t>Барс 260 графит</t>
  </si>
  <si>
    <t>Барс 260 зеленый</t>
  </si>
  <si>
    <t>Барс 2800 слань-книжка киль графит</t>
  </si>
  <si>
    <t>Барс 2800 слань-книжка киль зеленый</t>
  </si>
  <si>
    <t>Барс 2900 слань-книжка киль графит</t>
  </si>
  <si>
    <t>Барс 2900 слань-книжка киль зеленый</t>
  </si>
  <si>
    <t>Барс 3200 слань-книжка киль графит</t>
  </si>
  <si>
    <t>Барс 3200 слань-книжка киль зеленый</t>
  </si>
  <si>
    <t>Таймень NX 270 комби графит/черный</t>
  </si>
  <si>
    <t xml:space="preserve">Таймень NX 270 комби зеленый/черный </t>
  </si>
  <si>
    <t xml:space="preserve">Таймень NX 270 комби красный/черный </t>
  </si>
  <si>
    <t xml:space="preserve">Таймень NX 270 комби светло-серый/синий </t>
  </si>
  <si>
    <t xml:space="preserve">Таймень NX 270 комби светло-серый/черный </t>
  </si>
  <si>
    <t>Таймень NX 270 НД комби зеленый/черный</t>
  </si>
  <si>
    <t xml:space="preserve">Таймень NX 270 НД комби красный/черный </t>
  </si>
  <si>
    <t xml:space="preserve">Таймень NX 270 НД комби светло-серый/синий </t>
  </si>
  <si>
    <t xml:space="preserve">Таймень NX 270 НД комби светло-серый/черный </t>
  </si>
  <si>
    <t>Таймень NX 2850 слань-книжка киль графит/черный</t>
  </si>
  <si>
    <t>Таймень NX 2850 слань-книжка киль светло-серый/графит</t>
  </si>
  <si>
    <t>Таймень NX 2850 слань-книжка киль светло-серый/черный</t>
  </si>
  <si>
    <t>Таймень NX 2800 НДНД графит/черный</t>
  </si>
  <si>
    <t>Таймень NX 2800 НДНД красный/черный</t>
  </si>
  <si>
    <t>Таймень NX 2800 НДНД светло-серый/графит</t>
  </si>
  <si>
    <t>Таймень NX 2800 НДНД светло-серый/синий</t>
  </si>
  <si>
    <t>Таймень NX 2800 НДНД светло-серый/черный</t>
  </si>
  <si>
    <t>Таймень NX 2900 НДНД графит/черный</t>
  </si>
  <si>
    <t>Таймень NX 2900 НДНД красный/черный</t>
  </si>
  <si>
    <t>Таймень NX 2900 НДНД светло-серый/графит</t>
  </si>
  <si>
    <t>Таймень NX 2900 НДНД светло-серый/синий</t>
  </si>
  <si>
    <t>Таймень NX 2900 НДНД светло-серый/черный</t>
  </si>
  <si>
    <t>Таймень NX 3200 НДНД графит/черный</t>
  </si>
  <si>
    <t>Таймень NX 3200 НДНД красный/черный</t>
  </si>
  <si>
    <t>Таймень NX 3200 НДНД светло-серый/графит</t>
  </si>
  <si>
    <t>Таймень NX 3200 НДНД светло-серый/синий</t>
  </si>
  <si>
    <t>Таймень NX 3200 НДНД светло-серый/черный</t>
  </si>
  <si>
    <t>Таймень NX 3200 слань-книжка киль графит/черный</t>
  </si>
  <si>
    <t>Моторно-гребные лодки "ТАЙМЕНЬ" NX</t>
  </si>
  <si>
    <t>Моторно-гребные лодки "ТАЙМЕНЬ" LX</t>
  </si>
  <si>
    <t>Моторно-гребные лодки "АКВА" Камуфляж</t>
  </si>
  <si>
    <t>Таймень NX 3400 НДНД PRO графит/черный</t>
  </si>
  <si>
    <t>Таймень NX 3400 НДНД PRO красный/черный</t>
  </si>
  <si>
    <t>Таймень NX 3400 НДНД PRO светло-серый/графит</t>
  </si>
  <si>
    <t>Таймень NX 3400 НДНД PRO светло-серый/синий</t>
  </si>
  <si>
    <t>Таймень NX 3400 НДНД PRO светло-серый/черный</t>
  </si>
  <si>
    <t>Таймень NX 3400 НДНД PRO камуфляж камыш/черный</t>
  </si>
  <si>
    <t>Таймень NX 3200 НДНД камуфляж камыш/черный</t>
  </si>
  <si>
    <t>Таймень NX 3600 НДНД PRO графит/черный</t>
  </si>
  <si>
    <t>Таймень NX 3600 НДНД PRO камуфляж камыш/черный</t>
  </si>
  <si>
    <t>Таймень NX 3600 НДНД PRO красный/черный</t>
  </si>
  <si>
    <t>Таймень NX 3600 НДНД PRO светло-серый/графит</t>
  </si>
  <si>
    <t>Таймень NX 3600 НДНД PRO светло-серый/синий</t>
  </si>
  <si>
    <t>Таймень NX 3800 НДНД PRO графит/черный</t>
  </si>
  <si>
    <t>Таймень NX 3800 НДНД PRO камуфляж камыш/черный</t>
  </si>
  <si>
    <t>Таймень NX 3800 НДНД PRO красный/черный</t>
  </si>
  <si>
    <t>Таймень NX 4000 НДНД PRO графит/черный</t>
  </si>
  <si>
    <t>Таймень NX 4000 НДНД PRO красный/черный</t>
  </si>
  <si>
    <t>Таймень LX 290 зелёный</t>
  </si>
  <si>
    <t>Таймень LX 290 НД зелёный</t>
  </si>
  <si>
    <t>Таймень LX 3200 НДНД графит/светло-серый</t>
  </si>
  <si>
    <t>Таймень LX 3200 НДНД светло-серый/графит</t>
  </si>
  <si>
    <t>Таймень LX 3400 НДНД графит/светло-серый</t>
  </si>
  <si>
    <t>Таймень LX 3400 СК графит/светло-серый</t>
  </si>
  <si>
    <t>Таймень LX 3600 НДНД графит/светло-серый</t>
  </si>
  <si>
    <t>Таймень LX 3600 СК графит/светло-серый</t>
  </si>
  <si>
    <t>Таймень LX 3200 СК графит/светло-серый</t>
  </si>
  <si>
    <t>Ривьера Компакт 2900 НДНД камуфляж камыш</t>
  </si>
  <si>
    <t>Ривьера Компакт 2900 НДНД комби графит/черный</t>
  </si>
  <si>
    <t>Ривьера Компакт 2900 НДНД комби красный/чер</t>
  </si>
  <si>
    <t>Ривьера Компакт 2900 НДНД комби св-сер/графит</t>
  </si>
  <si>
    <t>Ривьера Компакт 2900 НДНД комби св-сер/синий</t>
  </si>
  <si>
    <t>Ривьера Компакт 2900 НДНД комби св-сер/чер</t>
  </si>
  <si>
    <t>Ривьера Компакт 3200 НДНД камуфляж камыш</t>
  </si>
  <si>
    <t>Моторные лодки "РИВЬЕРА" Компакт НДНД камыш</t>
  </si>
  <si>
    <t>Моторные лодки "РИВЬЕРА" Компакт Камыш</t>
  </si>
  <si>
    <t>Ривьера Компакт 3200 НДНД комби красный/чер</t>
  </si>
  <si>
    <t>Ривьера Компакт 3200 НДНД комби св-сер/гр</t>
  </si>
  <si>
    <t>Ривьера Компакт 3200 НДНД комби св-сер/чер</t>
  </si>
  <si>
    <t>Ривьера Компакт 3200 НДНД комби св. серый/синий</t>
  </si>
  <si>
    <t>Ривьера Компакт 3600 НДНД комби красный/черный</t>
  </si>
  <si>
    <t>Ривьера Компакт 3600 НДНД комби светло-серый/графит</t>
  </si>
  <si>
    <t>Ривьера Компакт 3600 НДНД комби светло-серый/черный</t>
  </si>
  <si>
    <t>Ривьера Компакт 3600 СК камуфляж камыш</t>
  </si>
  <si>
    <t>Ривьера Компакт 3200 СК камуфляж камыш</t>
  </si>
  <si>
    <t>Ривьера Компакт 3200 СК камуфляж светлый камыш</t>
  </si>
  <si>
    <t>Ривьера Компакт 3200 СК камуфляж темный камыш</t>
  </si>
  <si>
    <t>Ривьера Компакт 3400 СК камуфляж камыш</t>
  </si>
  <si>
    <t>Ривьера Компакт 2900 СК камуфляж камыш</t>
  </si>
  <si>
    <t>Моторные лодки "РИВЬЕРА" Максима</t>
  </si>
  <si>
    <t>Ривьера Компакт 3200 СК комби зеленый/черный</t>
  </si>
  <si>
    <t>Ривьера Компакт 3200 СК комби красный/черный</t>
  </si>
  <si>
    <t>Ривьера Компакт 3200 СК комби светло-серый/графит</t>
  </si>
  <si>
    <t>Ривьера Компакт 3200 СК комби светло-серый/синий</t>
  </si>
  <si>
    <t>Ривьера Компакт 3200 СК комби светло-серый/черный</t>
  </si>
  <si>
    <t>Ривьера Компакт 3400 СК комби зеленый/черный</t>
  </si>
  <si>
    <t>Ривьера Компакт 3400 СК комби красный/черный</t>
  </si>
  <si>
    <t>Ривьера Компакт 3400 СК комби светло-серый/графит</t>
  </si>
  <si>
    <t>Ривьера Компакт 3400 СК комби светло-серый/синий</t>
  </si>
  <si>
    <t>Ривьера Компакт 3400 СК комби светло-серый/черный</t>
  </si>
  <si>
    <t>Ривьера Компакт 3600 СК комби красный/черный</t>
  </si>
  <si>
    <t>Ривьера Компакт 3600 СК комби светло-серый/графит</t>
  </si>
  <si>
    <t>Ривьера Компакт 3600 СК комби светло-серый/синий</t>
  </si>
  <si>
    <t>Ривьера Компакт 3600 СК комби светло-серый/черный</t>
  </si>
  <si>
    <t>Ривьера Максима 3400 СК комби зеленый/черный</t>
  </si>
  <si>
    <t>Ривьера Максима 3600 СК графит</t>
  </si>
  <si>
    <t>Ривьера Максима 3600 СК комби зеленый/черный</t>
  </si>
  <si>
    <t>Ривьера Максима 3800 СК комби зеленый/черный</t>
  </si>
  <si>
    <t>APACHE 220 графит</t>
  </si>
  <si>
    <t>APACHE 240 графит</t>
  </si>
  <si>
    <t>APACHE 260 графит</t>
  </si>
  <si>
    <t>Тюбинг - 90</t>
  </si>
  <si>
    <t>Жилеты Таймень двух.стороний летний  ( с молнией )</t>
  </si>
  <si>
    <t>Жилет спасательный Таймень S лес пиксель</t>
  </si>
  <si>
    <t>Жилет спасательный Таймень L лес пиксель</t>
  </si>
  <si>
    <t>Жилет спасательный Таймень XL лес пиксель</t>
  </si>
  <si>
    <t>Жилет спасательный Таймень XXL лес пиксель</t>
  </si>
  <si>
    <t>Жилет спасательный Таймень XXXL лес пиксель</t>
  </si>
  <si>
    <t>Жилет спасательный Таймень PRO XL лес пиксель</t>
  </si>
  <si>
    <t>Жилет спасательный Таймень PRO XXL лес пиксель</t>
  </si>
  <si>
    <t>Жилет спасательный Таймень PRO XXXL лес пиксель</t>
  </si>
  <si>
    <t>Жилет спасательный Таймень M лес пиксель</t>
  </si>
  <si>
    <t>Жилет спасательный Таймень PRO L Лес пиксель</t>
  </si>
  <si>
    <t>Ковёр EVA Proff - APACHE 3300 НДНД графит</t>
  </si>
  <si>
    <t>Ковёр EVA Proff - APACHE 3500 НДНД графит</t>
  </si>
  <si>
    <t>Ковёр EVA Proff - APACHE 3500 СК графит</t>
  </si>
  <si>
    <t>Ковёр EVA Proff - APACHE 3700 НДНД графит</t>
  </si>
  <si>
    <t>Ковёр EVA Proff - APACHE 3700 СК графит</t>
  </si>
  <si>
    <t>Ковёр EVA Proff - APACHE 3900 НДНД графит</t>
  </si>
  <si>
    <t>Ковёр EVA Proff - Аква 2800 НДНД графит</t>
  </si>
  <si>
    <t>Ковёр EVA Proff - Аква 3200 НДНД графит</t>
  </si>
  <si>
    <t>Ковёр EVA Proff - Аква 3400 НДНД графит</t>
  </si>
  <si>
    <t>Ковёр EVA Proff - Аква 3600 НДНД графит</t>
  </si>
  <si>
    <t>Ковёр EVA Proff - Ривьера 2900 НДНД компакт графит</t>
  </si>
  <si>
    <t>Ковёр EVA Proff - Ривьера 3200 НДНД гидролыжа графит</t>
  </si>
  <si>
    <t>Ковёр EVA Proff - Ривьера 3200 НДНД компакт графит</t>
  </si>
  <si>
    <t>Ковёр EVA Proff - Ривьера 3600 НДНД гидролыжа графит</t>
  </si>
  <si>
    <t>Ковёр EVA Proff - Ривьера 3600 НДНД киль графит</t>
  </si>
  <si>
    <t>Ковёр EVA Proff - Ривьера 3600 НДНД компакт графит</t>
  </si>
  <si>
    <t>Ковёр EVA Proff - Ривьера 3800 НДНД киль графит</t>
  </si>
  <si>
    <t>Ковёр EVA Proff - Ривьера 4000 НДНД гидролыжа графит</t>
  </si>
  <si>
    <t>Ковёр EVA Proff - Ривьера 4000 НДНД киль графит</t>
  </si>
  <si>
    <t>Ковёр EVA Proff - Ривьера 4300 НДНД киль графит</t>
  </si>
  <si>
    <t>Ковёр EVA Proff - Ривьера Максима 3400 СК графит</t>
  </si>
  <si>
    <t>Ковёр EVA Proff - Ривьера Максима 3600 СК графит</t>
  </si>
  <si>
    <t>Ковёр EVA Proff - Ривьера Максима 3800 СК графит</t>
  </si>
  <si>
    <t>Ковёр EVA Proff - Таймень LX 3200 НДНД графит</t>
  </si>
  <si>
    <t>Ковёр EVA Proff - Таймень LX 3400 НДНД графит</t>
  </si>
  <si>
    <t>Ковёр EVA Proff - Таймень LX 3600 НДНД графит</t>
  </si>
  <si>
    <t>Ковёр EVA Proff - Таймень NX 2800 НДНД графит</t>
  </si>
  <si>
    <t>Ковёр EVA Proff - Таймень NX 2900 НДНД графит</t>
  </si>
  <si>
    <t>Ковёр EVA Proff - Таймень NX 3200 НДНД графит</t>
  </si>
  <si>
    <t>Ковёр EVA Proff - Таймень NX 3400 НДНД графит</t>
  </si>
  <si>
    <t>Ковёр EVA Proff - Таймень NX 3600 НДНД графит</t>
  </si>
  <si>
    <t>Ковёр EVA Proff - Таймень NX 3800 НДНД графит</t>
  </si>
  <si>
    <t>Ковёр EVA Proff - Таймень NX 4000 НДНД графит</t>
  </si>
  <si>
    <t>Ковёр EVA Standart - Аква 2800 графит</t>
  </si>
  <si>
    <t>Ковёр EVA Standart - Аква 2900 СКК графит</t>
  </si>
  <si>
    <t>Ковёр EVA Standart - Аква 3200 СКК графит</t>
  </si>
  <si>
    <t>Ковёр EVA Standart - универсал 142Х80 графит</t>
  </si>
  <si>
    <t>Ковёр EVA Standart - Таймень NX 3400 НДНД графит</t>
  </si>
  <si>
    <t>Ковёр EVA Standart - Таймень NX 3600 НДНД графит</t>
  </si>
  <si>
    <t>Ковёр EVA Standart - Таймень NX 3800 НДНД графит</t>
  </si>
  <si>
    <t>Ковёр EVA Standart - Таймень NX 4000 НДНД графит</t>
  </si>
  <si>
    <t>Ковёр EVA Standart - Таймень LX 3200 НДНД графит</t>
  </si>
  <si>
    <t>Ковёр EVA Standart - Таймень LX 3400 НДНД графит</t>
  </si>
  <si>
    <t>Ковёр EVA Standart - Таймень LX 3600 НДНД графит</t>
  </si>
  <si>
    <t>Ковёр EVA Standart - APACHE 3500 НДНД графит</t>
  </si>
  <si>
    <t>Ковёр EVA Standart - APACHE 3500 СК графит</t>
  </si>
  <si>
    <t>Ковёр EVA Standart - APACHE 3700 НДНД графит</t>
  </si>
  <si>
    <t>Ковёр EVA Standart - Ривьера Компакт 3200 СК графит</t>
  </si>
  <si>
    <t>Ковёр EVA Standart - Ривьера Компакт 3400 СК графит</t>
  </si>
  <si>
    <t>Ковёр EVA Standart - Ривьера Компакт 3600 НДНД графит</t>
  </si>
  <si>
    <t>Ковёр EVA Standart - Ривьера Компакт 3600 СК графит</t>
  </si>
  <si>
    <t>Тент носовой (ПВХ 550) APACHE 3300, 3500, 3700 черный</t>
  </si>
  <si>
    <t>Тент носовой (ПВХ 550) Аква 3200, 3400, 3600 светло-серый</t>
  </si>
  <si>
    <t>Тент носовой (ПВХ 550) Ривьера Компакт 2900, 3200, 3400, 3600 светло-серый/черный</t>
  </si>
  <si>
    <t>Тент носовой (ПВХ 550) Таймень LX 3200, 3400, 3600 светло-серый</t>
  </si>
  <si>
    <t>Тент носовой (ПВХ 550) Таймень NX 3400, 3600, 3800 черный</t>
  </si>
  <si>
    <t>Тент носовой (ПВХ 550) Таймень NX 4000 черный</t>
  </si>
  <si>
    <t>Тент носовой (ПВХ) Ривьера Максима 3600 светло-серый/черный</t>
  </si>
  <si>
    <t>Тент носовой (ПВХ) Ривьера Максима 3800 светло-серый/черный</t>
  </si>
  <si>
    <t>Тент носовой (ПВХ) Таймень NX 2800, 2900, 3200 черный</t>
  </si>
  <si>
    <t>комплект мягких накладок 700х200 черные</t>
  </si>
  <si>
    <t>комплект мягких накладок 700х200 камуфляж</t>
  </si>
  <si>
    <t>комплект мягких накладок 800х200 графит ripstop</t>
  </si>
  <si>
    <t>комплект мягких накладок 800х200 черно/белые</t>
  </si>
  <si>
    <t>комплект мягких накладок 810х200 камуфляж</t>
  </si>
  <si>
    <t>комплект мягких накладок 855х200 графит ripstop</t>
  </si>
  <si>
    <t>Комплект мягких накладок 855х200 камуфляж</t>
  </si>
  <si>
    <t>комплект мягких накладок 860х200 черно/белые</t>
  </si>
  <si>
    <t>комплект мягких накладок 900х250 графит ripstop</t>
  </si>
  <si>
    <t>комплект мягких накладок 900х250 камуфляж</t>
  </si>
  <si>
    <t>комплект мягких накладок 900х250 черно/белые</t>
  </si>
  <si>
    <t>комплект мягких накладок 1010х240 графит ripstop</t>
  </si>
  <si>
    <t>комплект мягких накладок 1010х240 камуфляж</t>
  </si>
  <si>
    <t>комплект мягких накладок ПВХ 1010х240 светло-серый/черный</t>
  </si>
  <si>
    <t>Комплект мягких накладок 1120х240 графит ripstop</t>
  </si>
  <si>
    <t>Комплект мягких накладок 1120х240 камуфляж</t>
  </si>
  <si>
    <t>комплект мягких накладок ПВХ 1120х240 черно/белые</t>
  </si>
  <si>
    <t>комплект мягких накладок ПВХ 860х200 светло-серый/черный</t>
  </si>
  <si>
    <t>комплект мягких накладок ПВХ 810х200 светло-серый/черный</t>
  </si>
  <si>
    <t>Комплект мягких накладок ПВХ</t>
  </si>
  <si>
    <t>Колесо транспортировачное быстросъёмное оцинкованное СК</t>
  </si>
  <si>
    <t>Колесо транспортировочное быстросъёмное оцинкованное НДНД</t>
  </si>
  <si>
    <t>Весло гребок МЛ черное</t>
  </si>
  <si>
    <t>Весло разборное 1500 мм МЛ черное</t>
  </si>
  <si>
    <t>Весло разборное 1800 мм МЛ черное</t>
  </si>
  <si>
    <t>Весло разборное 1800 мм МЛ светло-серый</t>
  </si>
  <si>
    <t>Стрингер 9мм(1м)</t>
  </si>
  <si>
    <t>Стрингер 12мм(1м)</t>
  </si>
  <si>
    <t>Заглушка стрингера 9 мм</t>
  </si>
  <si>
    <t>Заглушка стрингера 12 мм</t>
  </si>
  <si>
    <t>Защелка весла МЛ</t>
  </si>
  <si>
    <t>Крепление ликпаз МЛ</t>
  </si>
  <si>
    <t>Клапан лодочный Ника черный</t>
  </si>
  <si>
    <t>Клапан сливной универсальный</t>
  </si>
  <si>
    <t>Насос лодочный 5л Ника</t>
  </si>
  <si>
    <t>Насос лодочный 5л Ника (1,8м)</t>
  </si>
  <si>
    <t>Ключ клапана Ника пластик</t>
  </si>
  <si>
    <t>Крышка клапана Ника</t>
  </si>
  <si>
    <t>Лопасть МЛ</t>
  </si>
  <si>
    <t>Опора сидения МЛ</t>
  </si>
  <si>
    <t>Переходник клапана ПВХ Ника</t>
  </si>
  <si>
    <t>Ручка ПВХ МЛ</t>
  </si>
  <si>
    <t>Ручка ВЕСЛА  МЛ</t>
  </si>
  <si>
    <t>Трубка уключины МЛ</t>
  </si>
  <si>
    <t>Уключина поворотная МЛ</t>
  </si>
  <si>
    <t>Хомут весла МЛ</t>
  </si>
  <si>
    <t>Шайба леера транцевая</t>
  </si>
  <si>
    <t>Клей Мастер лодок 30 мл туба</t>
  </si>
  <si>
    <t>Рем. комплект ПВХ  графит</t>
  </si>
  <si>
    <t>Рем. комплект ПВХ зеленый</t>
  </si>
  <si>
    <t>Рем. комплект ПВХ светло-серый/графит</t>
  </si>
  <si>
    <t>Рем. комплект ПВХ светло-серый/черный</t>
  </si>
  <si>
    <t>Кресло надувное МЛ зелёный</t>
  </si>
  <si>
    <t>Кресло поворотное</t>
  </si>
  <si>
    <t>Слань Таймень N270 (в сумке)</t>
  </si>
  <si>
    <t>Вкладка Аква Оптима 2 части (630мм*810мм)</t>
  </si>
  <si>
    <t>Слань Аква Мастер 240 по форме дна</t>
  </si>
  <si>
    <t>Слань Аква Мастер 260 по форме дна</t>
  </si>
  <si>
    <t>Слань Аква Мастер 280 по форме дна</t>
  </si>
  <si>
    <t>Вкладка Аква Оптима 3 части (630мм*1210мм)</t>
  </si>
  <si>
    <t>Слань Аква 2600 с сумкой</t>
  </si>
  <si>
    <t>Слань Аква 2600</t>
  </si>
  <si>
    <t>Слань Аква 2800</t>
  </si>
  <si>
    <t>Слань Аква 2800 с сумкой</t>
  </si>
  <si>
    <t>Слань Аква 2900</t>
  </si>
  <si>
    <t>Слань Аква Мастер 300 по форме дна</t>
  </si>
  <si>
    <t>Вкладка Аква Мастер 3 части (805мм*1210мм)</t>
  </si>
  <si>
    <t>Вкладка Аква Мастер 2 части(805мм*810мм)</t>
  </si>
  <si>
    <t>Слань APACHE 280</t>
  </si>
  <si>
    <t>Транец навесной универсальный</t>
  </si>
  <si>
    <t>Сиденье 500 мм*200 мм</t>
  </si>
  <si>
    <t>Сиденье 600 мм*200 мм</t>
  </si>
  <si>
    <t>Сиденье 670 мм*200 мм</t>
  </si>
  <si>
    <t>Сиденье 720 мм*200 мм</t>
  </si>
  <si>
    <t>Сиденье 810 мм*200 мм</t>
  </si>
  <si>
    <t>Сиденье 855 мм*200 мм</t>
  </si>
  <si>
    <t>Сиденье 855 мм*240 мм</t>
  </si>
  <si>
    <t>Сиденье 920 мм*240 мм</t>
  </si>
  <si>
    <t>Сиденье 960 мм*240 мм</t>
  </si>
  <si>
    <t>Сиденье 1010 мм*240 мм</t>
  </si>
  <si>
    <t>Сиденье 1120 мм*240 мм</t>
  </si>
  <si>
    <t>Сиденье 1070 мм*240 мм</t>
  </si>
  <si>
    <t>Сумка НДНД комплект</t>
  </si>
  <si>
    <t>Сумка под мотор 2,5 - 3,5 л.с.</t>
  </si>
  <si>
    <t>Сумка упаковочная рюкзак Оптима 190</t>
  </si>
  <si>
    <t>Сумка упаковочная рюкзак Оптима</t>
  </si>
  <si>
    <t>Сумка упаковочная баул Т-270</t>
  </si>
  <si>
    <t>Сумка под мотор 9,9 - 15 л.с.</t>
  </si>
  <si>
    <t>Сумка конверт Аква 2600-А2800</t>
  </si>
  <si>
    <t>Сумка конверт слань Компакт Р2900</t>
  </si>
  <si>
    <t>Сумка конверт слань Компакт Р3200, Р3400, Р3600, А-3200</t>
  </si>
  <si>
    <t>Сумка конверт Компакт Р2900, Р3200, Р3400. А-2900, А3200, А3200 НДНД</t>
  </si>
  <si>
    <t>Сумка конверт Компакт Р3600</t>
  </si>
  <si>
    <t>Сумка конверт Максима Р3600 -Р3800 , Р3600НД, 4000НД</t>
  </si>
  <si>
    <t>Сумка конверт слань Максима Р3400, Р3600</t>
  </si>
  <si>
    <t>Сумка конверт слань Максима Р3800</t>
  </si>
  <si>
    <t>Шнур полипропиленовый 6мм х20м</t>
  </si>
  <si>
    <t>Шнур полипропиленовый 6мм х30м</t>
  </si>
  <si>
    <t>Шнур полипропиленовый 8мм х20м</t>
  </si>
  <si>
    <t>Шнур полипропиленовый 8мм х30м</t>
  </si>
  <si>
    <t>Шнур полипропиленовый 10мм х20м</t>
  </si>
  <si>
    <t>Якорная намотка 6мм х20м</t>
  </si>
  <si>
    <t>Якорная намотка 6мм х30м</t>
  </si>
  <si>
    <t>Якорная намотка 6мм х50м</t>
  </si>
  <si>
    <t>Якорная намотка 8мм х20м</t>
  </si>
  <si>
    <t>Якорная намотка 8мм х30м</t>
  </si>
  <si>
    <t>Якорная намотка 8мм х50м</t>
  </si>
  <si>
    <t>Якорная намотка 10мм х20м</t>
  </si>
  <si>
    <t>Якорная намотка 10мм х30м</t>
  </si>
  <si>
    <t>Спасательный конец Александрова (15 м)</t>
  </si>
  <si>
    <t>Швартовый конец 8мм*5м</t>
  </si>
  <si>
    <t>Швартовый конец 10мм*5м</t>
  </si>
  <si>
    <t>Хоба EVA</t>
  </si>
  <si>
    <r>
      <t xml:space="preserve">Моторно-гребные лодки "ТАЙМЕНЬ" </t>
    </r>
    <r>
      <rPr>
        <b/>
        <i/>
        <sz val="10"/>
        <color rgb="FFFF0000"/>
        <rFont val="Arial"/>
        <family val="2"/>
        <charset val="204"/>
      </rPr>
      <t>RX</t>
    </r>
  </si>
  <si>
    <t>Барс 2600 графит</t>
  </si>
  <si>
    <t>Барс 2600 зеленый</t>
  </si>
  <si>
    <t>Барс 2800 зеленый</t>
  </si>
  <si>
    <t>Барс 2800 графит</t>
  </si>
  <si>
    <t>Барс 280 графит</t>
  </si>
  <si>
    <t>Барс 280 зелёный</t>
  </si>
  <si>
    <t>Барс 260 НД графит</t>
  </si>
  <si>
    <t>Барс 260 НД зелёный</t>
  </si>
  <si>
    <t>APACHE 220 зеленая</t>
  </si>
  <si>
    <t>APACHE 260 зеленый</t>
  </si>
  <si>
    <t>APACHE 280 зеленый</t>
  </si>
  <si>
    <t>Таймень NX 3600 НДНД PRO светло-серый/черный</t>
  </si>
  <si>
    <t>Рюкзак TRVL 14 черный</t>
  </si>
  <si>
    <t>Рюкзак TRVL 2 черный</t>
  </si>
  <si>
    <t>Барс 3200 НДНД зеленый/черный</t>
  </si>
  <si>
    <t>Барс 3400 НДНД зеленый/черный</t>
  </si>
  <si>
    <t>Барс 3600 НДНД зеленый/черный</t>
  </si>
  <si>
    <t>Ривьера Компакт 2900 СК комби светло-серый/черный</t>
  </si>
  <si>
    <t xml:space="preserve">Таймень RX 3700 НДНД светло-серый/черный </t>
  </si>
  <si>
    <t xml:space="preserve">Таймень RX 3700 НДНД графит/черный </t>
  </si>
  <si>
    <t xml:space="preserve">Таймень RX 3700 НДНД красный/черный </t>
  </si>
  <si>
    <t xml:space="preserve">Таймень RX 3900 НДНД светло-серый/черный </t>
  </si>
  <si>
    <t xml:space="preserve">Таймень RX 3900 НДНД графит/черный </t>
  </si>
  <si>
    <t xml:space="preserve">Таймень RX 3900 НДНД красный/черный </t>
  </si>
  <si>
    <t>Барс 300 графит</t>
  </si>
  <si>
    <t>Барс 300 зелёный</t>
  </si>
  <si>
    <t>Барс 2800 НДНД графит/черный</t>
  </si>
  <si>
    <t>Барс 2800 НДНД зелёный/черный</t>
  </si>
  <si>
    <t>Ковёр EVA Proff - Таймень RX 3700 НДНД графит</t>
  </si>
  <si>
    <t>Ковёр EVA Proff - Таймень RX 3900 НДНД графит</t>
  </si>
  <si>
    <t>Ковёр EVA Proff - Таймень RX 4100 НДНД графит</t>
  </si>
  <si>
    <t>Ковёр EVA Standart - Таймень RX 3900 НДНД графит</t>
  </si>
  <si>
    <t>Ковёр EVA Standart - Таймень NX 4100 НДНД графит</t>
  </si>
  <si>
    <t>Ковёр EVA Standart - Таймень RX 3700 НДНД графит</t>
  </si>
  <si>
    <t>Барс 280 НД графит</t>
  </si>
  <si>
    <t>Барс 280 НД зелёный</t>
  </si>
  <si>
    <t xml:space="preserve">Таймень RX 4100 НДНД графит/черный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</si>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</sst>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0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7" fillId="0" borderId="0"/>
  </cellStyleXfs>
  <cellXfs count="187">
    <xf numFmtId="0" fontId="0" fillId="0" borderId="0" xfId="0"/>
    <xf numFmtId="0" fontId="1" fillId="0" borderId="2" xfId="0" applyFont="1" applyFill="1" applyBorder="1" applyAlignment="1" applyProtection="1">
      <alignment vertical="distributed" wrapText="1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3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Fill="1" applyBorder="1"/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>
      <alignment vertical="distributed" wrapText="1"/>
    </xf>
    <xf numFmtId="3" fontId="1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vertical="distributed" wrapText="1"/>
      <protection hidden="1"/>
    </xf>
    <xf numFmtId="3" fontId="2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>
      <alignment horizontal="center" vertical="distributed" wrapText="1"/>
    </xf>
    <xf numFmtId="0" fontId="1" fillId="0" borderId="8" xfId="0" applyFont="1" applyFill="1" applyBorder="1" applyAlignment="1" applyProtection="1">
      <alignment vertical="distributed" wrapText="1"/>
      <protection hidden="1"/>
    </xf>
    <xf numFmtId="0" fontId="1" fillId="0" borderId="11" xfId="0" applyFont="1" applyFill="1" applyBorder="1" applyAlignment="1">
      <alignment vertical="distributed" wrapText="1"/>
    </xf>
    <xf numFmtId="0" fontId="12" fillId="0" borderId="0" xfId="0" applyFont="1" applyFill="1"/>
    <xf numFmtId="0" fontId="13" fillId="0" borderId="5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distributed" wrapText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vertical="distributed" wrapText="1"/>
      <protection hidden="1"/>
    </xf>
    <xf numFmtId="0" fontId="2" fillId="0" borderId="0" xfId="0" applyFont="1" applyFill="1" applyAlignment="1">
      <alignment horizontal="right" vertical="center"/>
    </xf>
    <xf numFmtId="3" fontId="2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distributed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center" vertical="distributed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>
      <alignment horizontal="center"/>
    </xf>
    <xf numFmtId="0" fontId="0" fillId="0" borderId="0" xfId="0" applyFill="1" applyBorder="1"/>
    <xf numFmtId="0" fontId="1" fillId="0" borderId="17" xfId="0" applyFont="1" applyFill="1" applyBorder="1" applyAlignment="1">
      <alignment horizontal="center" vertical="distributed" wrapText="1"/>
    </xf>
    <xf numFmtId="0" fontId="1" fillId="0" borderId="11" xfId="0" applyFont="1" applyFill="1" applyBorder="1" applyAlignment="1" applyProtection="1">
      <alignment vertical="distributed" wrapText="1"/>
      <protection hidden="1"/>
    </xf>
    <xf numFmtId="3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vertical="distributed" wrapText="1"/>
      <protection hidden="1"/>
    </xf>
    <xf numFmtId="165" fontId="0" fillId="0" borderId="0" xfId="0" applyNumberFormat="1" applyFill="1"/>
    <xf numFmtId="3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distributed" wrapText="1"/>
      <protection hidden="1"/>
    </xf>
    <xf numFmtId="0" fontId="1" fillId="0" borderId="20" xfId="4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/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distributed" wrapText="1"/>
      <protection hidden="1"/>
    </xf>
    <xf numFmtId="0" fontId="9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11" fillId="0" borderId="2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/>
    <xf numFmtId="1" fontId="0" fillId="0" borderId="0" xfId="0" applyNumberFormat="1" applyFill="1" applyBorder="1"/>
    <xf numFmtId="0" fontId="1" fillId="0" borderId="2" xfId="0" applyFont="1" applyBorder="1" applyAlignment="1" applyProtection="1">
      <alignment vertical="distributed" wrapText="1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distributed" wrapText="1"/>
      <protection hidden="1"/>
    </xf>
    <xf numFmtId="0" fontId="1" fillId="0" borderId="17" xfId="0" applyFont="1" applyFill="1" applyBorder="1" applyAlignment="1" applyProtection="1">
      <alignment horizontal="center" vertical="distributed" wrapText="1"/>
      <protection hidden="1"/>
    </xf>
    <xf numFmtId="0" fontId="1" fillId="0" borderId="23" xfId="0" applyFont="1" applyFill="1" applyBorder="1" applyAlignment="1">
      <alignment horizontal="center" vertical="distributed" wrapText="1"/>
    </xf>
    <xf numFmtId="0" fontId="1" fillId="0" borderId="22" xfId="0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center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distributed" wrapText="1"/>
      <protection hidden="1"/>
    </xf>
    <xf numFmtId="0" fontId="1" fillId="0" borderId="22" xfId="0" applyFont="1" applyFill="1" applyBorder="1" applyAlignment="1" applyProtection="1">
      <alignment vertical="distributed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3" fontId="11" fillId="0" borderId="2" xfId="0" applyNumberFormat="1" applyFont="1" applyFill="1" applyBorder="1" applyAlignment="1" applyProtection="1">
      <alignment horizontal="center" vertical="center"/>
      <protection hidden="1"/>
    </xf>
    <xf numFmtId="3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distributed" wrapText="1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vertical="distributed" wrapText="1"/>
      <protection hidden="1"/>
    </xf>
    <xf numFmtId="0" fontId="1" fillId="0" borderId="8" xfId="0" applyFont="1" applyBorder="1" applyAlignment="1" applyProtection="1">
      <alignment vertical="distributed" wrapText="1"/>
      <protection hidden="1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0" fontId="21" fillId="2" borderId="31" xfId="4" applyNumberFormat="1" applyFont="1" applyFill="1" applyBorder="1" applyAlignment="1">
      <alignment horizontal="left" vertical="top"/>
    </xf>
    <xf numFmtId="3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vertical="distributed" wrapText="1"/>
      <protection hidden="1"/>
    </xf>
    <xf numFmtId="0" fontId="11" fillId="0" borderId="8" xfId="0" applyFont="1" applyFill="1" applyBorder="1" applyAlignment="1" applyProtection="1">
      <alignment vertical="distributed" wrapText="1"/>
      <protection hidden="1"/>
    </xf>
    <xf numFmtId="3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distributed" wrapText="1"/>
      <protection hidden="1"/>
    </xf>
    <xf numFmtId="3" fontId="11" fillId="0" borderId="7" xfId="0" applyNumberFormat="1" applyFont="1" applyFill="1" applyBorder="1" applyAlignment="1" applyProtection="1">
      <alignment horizontal="center" vertical="center"/>
      <protection hidden="1"/>
    </xf>
    <xf numFmtId="3" fontId="11" fillId="0" borderId="4" xfId="0" applyNumberFormat="1" applyFont="1" applyFill="1" applyBorder="1" applyAlignment="1" applyProtection="1">
      <alignment horizontal="center" vertical="center"/>
      <protection hidden="1"/>
    </xf>
    <xf numFmtId="3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3" fontId="16" fillId="0" borderId="4" xfId="0" applyNumberFormat="1" applyFont="1" applyFill="1" applyBorder="1" applyAlignment="1" applyProtection="1">
      <alignment horizontal="center" vertical="center"/>
      <protection hidden="1"/>
    </xf>
    <xf numFmtId="3" fontId="16" fillId="0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3" fontId="16" fillId="0" borderId="25" xfId="0" applyNumberFormat="1" applyFont="1" applyFill="1" applyBorder="1" applyAlignment="1" applyProtection="1">
      <alignment horizontal="center" vertical="center"/>
      <protection hidden="1"/>
    </xf>
    <xf numFmtId="3" fontId="11" fillId="0" borderId="18" xfId="0" applyNumberFormat="1" applyFont="1" applyFill="1" applyBorder="1" applyAlignment="1" applyProtection="1">
      <alignment horizontal="center" vertical="center"/>
      <protection hidden="1"/>
    </xf>
    <xf numFmtId="3" fontId="11" fillId="0" borderId="28" xfId="0" applyNumberFormat="1" applyFont="1" applyFill="1" applyBorder="1" applyAlignment="1" applyProtection="1">
      <alignment horizontal="center" vertical="center"/>
      <protection hidden="1"/>
    </xf>
    <xf numFmtId="3" fontId="11" fillId="0" borderId="17" xfId="0" applyNumberFormat="1" applyFont="1" applyFill="1" applyBorder="1" applyAlignment="1" applyProtection="1">
      <alignment horizontal="center" vertical="center"/>
      <protection hidden="1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3" fontId="11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3" fontId="1" fillId="3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distributed" wrapText="1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6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>
      <alignment vertical="distributed" wrapText="1"/>
    </xf>
    <xf numFmtId="0" fontId="11" fillId="0" borderId="4" xfId="0" applyFont="1" applyFill="1" applyBorder="1" applyAlignment="1">
      <alignment horizontal="center"/>
    </xf>
    <xf numFmtId="3" fontId="16" fillId="3" borderId="7" xfId="0" applyNumberFormat="1" applyFont="1" applyFill="1" applyBorder="1" applyAlignment="1" applyProtection="1">
      <alignment horizontal="center" vertical="center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0" fontId="16" fillId="3" borderId="15" xfId="0" applyFont="1" applyFill="1" applyBorder="1" applyAlignment="1" applyProtection="1">
      <alignment horizontal="center" vertical="center" wrapText="1"/>
      <protection hidden="1"/>
    </xf>
    <xf numFmtId="3" fontId="2" fillId="3" borderId="18" xfId="0" applyNumberFormat="1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3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3" fontId="2" fillId="4" borderId="7" xfId="0" applyNumberFormat="1" applyFont="1" applyFill="1" applyBorder="1" applyAlignment="1" applyProtection="1">
      <alignment horizontal="center" vertical="center"/>
      <protection hidden="1"/>
    </xf>
    <xf numFmtId="0" fontId="21" fillId="0" borderId="31" xfId="5" applyFont="1" applyFill="1" applyBorder="1" applyAlignment="1">
      <alignment horizontal="left" vertical="center"/>
    </xf>
    <xf numFmtId="0" fontId="21" fillId="0" borderId="31" xfId="4" applyNumberFormat="1" applyFont="1" applyFill="1" applyBorder="1" applyAlignment="1">
      <alignment horizontal="left" vertical="center"/>
    </xf>
    <xf numFmtId="0" fontId="1" fillId="0" borderId="1" xfId="4" applyNumberFormat="1" applyFont="1" applyBorder="1" applyAlignment="1">
      <alignment vertical="top" wrapText="1"/>
    </xf>
    <xf numFmtId="0" fontId="1" fillId="0" borderId="1" xfId="4" applyNumberFormat="1" applyFont="1" applyBorder="1" applyAlignment="1">
      <alignment vertical="center" wrapText="1"/>
    </xf>
    <xf numFmtId="0" fontId="1" fillId="0" borderId="33" xfId="4" applyNumberFormat="1" applyFont="1" applyBorder="1" applyAlignment="1">
      <alignment vertical="center" wrapText="1"/>
    </xf>
    <xf numFmtId="0" fontId="1" fillId="0" borderId="2" xfId="4" applyNumberFormat="1" applyFont="1" applyBorder="1" applyAlignment="1">
      <alignment vertical="center" wrapText="1"/>
    </xf>
    <xf numFmtId="0" fontId="1" fillId="0" borderId="43" xfId="4" applyNumberFormat="1" applyFont="1" applyBorder="1" applyAlignment="1">
      <alignment vertical="center" wrapText="1"/>
    </xf>
    <xf numFmtId="0" fontId="1" fillId="0" borderId="40" xfId="4" applyNumberFormat="1" applyFont="1" applyBorder="1" applyAlignment="1">
      <alignment horizontal="left" vertical="center" wrapText="1"/>
    </xf>
    <xf numFmtId="0" fontId="1" fillId="0" borderId="41" xfId="4" applyNumberFormat="1" applyFont="1" applyBorder="1" applyAlignment="1">
      <alignment horizontal="left" vertical="center" wrapText="1"/>
    </xf>
    <xf numFmtId="0" fontId="1" fillId="0" borderId="39" xfId="4" applyNumberFormat="1" applyFont="1" applyBorder="1" applyAlignment="1">
      <alignment vertical="center" wrapText="1"/>
    </xf>
    <xf numFmtId="0" fontId="1" fillId="0" borderId="42" xfId="4" applyNumberFormat="1" applyFont="1" applyBorder="1" applyAlignment="1">
      <alignment vertical="center" wrapText="1"/>
    </xf>
    <xf numFmtId="0" fontId="1" fillId="0" borderId="1" xfId="4" applyNumberFormat="1" applyFont="1" applyBorder="1" applyAlignment="1">
      <alignment horizontal="left" vertical="center" wrapText="1"/>
    </xf>
    <xf numFmtId="0" fontId="1" fillId="0" borderId="38" xfId="4" applyNumberFormat="1" applyFont="1" applyBorder="1" applyAlignment="1">
      <alignment horizontal="left" vertical="center" wrapText="1"/>
    </xf>
    <xf numFmtId="0" fontId="1" fillId="0" borderId="37" xfId="4" applyNumberFormat="1" applyFont="1" applyBorder="1" applyAlignment="1">
      <alignment horizontal="left" vertical="center" wrapText="1"/>
    </xf>
    <xf numFmtId="0" fontId="1" fillId="0" borderId="33" xfId="4" applyNumberFormat="1" applyFont="1" applyBorder="1" applyAlignment="1">
      <alignment horizontal="left" vertical="center" wrapText="1"/>
    </xf>
    <xf numFmtId="0" fontId="1" fillId="0" borderId="2" xfId="4" applyNumberFormat="1" applyFont="1" applyBorder="1" applyAlignment="1">
      <alignment horizontal="left" vertical="center" wrapText="1"/>
    </xf>
    <xf numFmtId="0" fontId="1" fillId="0" borderId="21" xfId="4" applyNumberFormat="1" applyFont="1" applyBorder="1" applyAlignment="1">
      <alignment horizontal="left" vertical="center" wrapText="1"/>
    </xf>
    <xf numFmtId="0" fontId="1" fillId="0" borderId="21" xfId="4" applyNumberFormat="1" applyFont="1" applyBorder="1" applyAlignment="1">
      <alignment vertical="center" wrapText="1"/>
    </xf>
    <xf numFmtId="0" fontId="1" fillId="0" borderId="34" xfId="4" applyNumberFormat="1" applyFont="1" applyBorder="1" applyAlignment="1">
      <alignment vertical="center" wrapText="1"/>
    </xf>
    <xf numFmtId="0" fontId="1" fillId="0" borderId="27" xfId="4" applyNumberFormat="1" applyFont="1" applyBorder="1" applyAlignment="1">
      <alignment vertical="center" wrapText="1"/>
    </xf>
    <xf numFmtId="0" fontId="1" fillId="0" borderId="36" xfId="4" applyNumberFormat="1" applyFont="1" applyBorder="1" applyAlignment="1">
      <alignment vertical="center" wrapText="1"/>
    </xf>
    <xf numFmtId="0" fontId="1" fillId="0" borderId="30" xfId="4" applyNumberFormat="1" applyFont="1" applyBorder="1" applyAlignment="1">
      <alignment vertical="center" wrapText="1"/>
    </xf>
    <xf numFmtId="0" fontId="1" fillId="0" borderId="35" xfId="4" applyNumberFormat="1" applyFont="1" applyBorder="1" applyAlignment="1">
      <alignment vertical="center" wrapText="1"/>
    </xf>
    <xf numFmtId="0" fontId="1" fillId="0" borderId="8" xfId="0" applyFont="1" applyFill="1" applyBorder="1" applyAlignment="1">
      <alignment vertical="distributed" wrapText="1"/>
    </xf>
    <xf numFmtId="0" fontId="21" fillId="0" borderId="44" xfId="4" applyNumberFormat="1" applyFont="1" applyFill="1" applyBorder="1" applyAlignment="1">
      <alignment horizontal="left" vertical="center"/>
    </xf>
    <xf numFmtId="0" fontId="21" fillId="0" borderId="2" xfId="4" applyNumberFormat="1" applyFont="1" applyFill="1" applyBorder="1" applyAlignment="1">
      <alignment horizontal="left" vertical="center"/>
    </xf>
    <xf numFmtId="0" fontId="21" fillId="0" borderId="45" xfId="4" applyNumberFormat="1" applyFont="1" applyFill="1" applyBorder="1" applyAlignment="1">
      <alignment horizontal="left" vertical="center"/>
    </xf>
    <xf numFmtId="0" fontId="21" fillId="0" borderId="44" xfId="5" applyFont="1" applyFill="1" applyBorder="1" applyAlignment="1">
      <alignment horizontal="left" vertical="center"/>
    </xf>
    <xf numFmtId="0" fontId="21" fillId="0" borderId="2" xfId="5" applyFont="1" applyFill="1" applyBorder="1" applyAlignment="1">
      <alignment horizontal="left" vertical="center"/>
    </xf>
    <xf numFmtId="0" fontId="21" fillId="0" borderId="45" xfId="5" applyFont="1" applyFill="1" applyBorder="1" applyAlignment="1">
      <alignment horizontal="left" vertical="center"/>
    </xf>
    <xf numFmtId="0" fontId="1" fillId="0" borderId="46" xfId="4" applyNumberFormat="1" applyFont="1" applyBorder="1" applyAlignment="1">
      <alignment vertical="center" wrapText="1"/>
    </xf>
    <xf numFmtId="0" fontId="1" fillId="0" borderId="25" xfId="0" applyFont="1" applyFill="1" applyBorder="1" applyAlignment="1" applyProtection="1">
      <alignment vertical="distributed" wrapText="1"/>
      <protection hidden="1"/>
    </xf>
    <xf numFmtId="0" fontId="1" fillId="0" borderId="7" xfId="0" applyFont="1" applyFill="1" applyBorder="1" applyAlignment="1" applyProtection="1">
      <alignment vertical="distributed" wrapText="1"/>
      <protection hidden="1"/>
    </xf>
    <xf numFmtId="0" fontId="1" fillId="0" borderId="47" xfId="4" applyNumberFormat="1" applyFont="1" applyBorder="1" applyAlignment="1">
      <alignment horizontal="left" vertical="center" wrapText="1"/>
    </xf>
    <xf numFmtId="0" fontId="1" fillId="0" borderId="48" xfId="4" applyNumberFormat="1" applyFont="1" applyBorder="1" applyAlignment="1">
      <alignment vertical="center" wrapText="1"/>
    </xf>
    <xf numFmtId="0" fontId="1" fillId="0" borderId="49" xfId="4" applyNumberFormat="1" applyFont="1" applyBorder="1" applyAlignment="1">
      <alignment vertical="center" wrapText="1"/>
    </xf>
    <xf numFmtId="0" fontId="1" fillId="0" borderId="50" xfId="4" applyNumberFormat="1" applyFont="1" applyBorder="1" applyAlignment="1">
      <alignment vertical="center" wrapText="1"/>
    </xf>
    <xf numFmtId="0" fontId="1" fillId="0" borderId="50" xfId="4" applyNumberFormat="1" applyFont="1" applyBorder="1" applyAlignment="1">
      <alignment horizontal="left" vertical="center" wrapText="1"/>
    </xf>
    <xf numFmtId="0" fontId="1" fillId="0" borderId="9" xfId="4" applyNumberFormat="1" applyFont="1" applyBorder="1" applyAlignment="1">
      <alignment horizontal="left" vertical="center" wrapText="1"/>
    </xf>
    <xf numFmtId="0" fontId="0" fillId="0" borderId="2" xfId="0" applyFill="1" applyBorder="1"/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3" xfId="0" applyNumberFormat="1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horizontal="center" vertical="center"/>
      <protection hidden="1"/>
    </xf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8" xfId="0" applyNumberFormat="1" applyFont="1" applyFill="1" applyBorder="1" applyAlignment="1" applyProtection="1">
      <alignment horizontal="center" vertical="center"/>
      <protection hidden="1"/>
    </xf>
    <xf numFmtId="3" fontId="2" fillId="0" borderId="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  <protection hidden="1"/>
    </xf>
    <xf numFmtId="3" fontId="17" fillId="0" borderId="19" xfId="0" applyNumberFormat="1" applyFont="1" applyFill="1" applyBorder="1" applyAlignment="1" applyProtection="1">
      <alignment horizontal="center" vertical="center"/>
      <protection hidden="1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4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14" fontId="14" fillId="0" borderId="8" xfId="0" applyNumberFormat="1" applyFont="1" applyFill="1" applyBorder="1" applyAlignment="1">
      <alignment horizontal="center"/>
    </xf>
    <xf numFmtId="14" fontId="14" fillId="0" borderId="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8" fillId="0" borderId="0" xfId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9" fillId="0" borderId="3" xfId="1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</cellXfs>
  <cellStyles count="6">
    <cellStyle name="Гиперссылка" xfId="1" builtinId="8"/>
    <cellStyle name="Гиперссылка 2" xfId="2"/>
    <cellStyle name="Обычный" xfId="0" builtinId="0"/>
    <cellStyle name="Обычный 2" xfId="3"/>
    <cellStyle name="Обычный_Бланк Заказа" xfId="4"/>
    <cellStyle name="Обычный_Лист1" xfId="5"/>
  </cellStyles>
  <dxfs count="0"/>
  <tableStyles count="0" defaultTableStyle="TableStyleMedium9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1847850</xdr:colOff>
      <xdr:row>0</xdr:row>
      <xdr:rowOff>57151</xdr:rowOff>
    </xdr:from>
    <xdr:to>
      <xdr:col>0</xdr:col>
      <xdr:colOff>3937000</xdr:colOff>
      <xdr:row>4</xdr:row>
      <xdr:rowOff>76201</xdr:rowOff>
    </xdr:to>
    <xdr:pic>
      <xdr:nvPicPr>
        <xdr:cNvPr id="1492" name="Picture 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7850" y="57151"/>
          <a:ext cx="2089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45"/>
  <sheetViews>
    <sheetView tabSelected="1" topLeftCell="A19" zoomScale="73" zoomScaleNormal="73" workbookViewId="0">
      <selection activeCell="H25" sqref="H25"/>
    </sheetView>
  </sheetViews>
  <sheetFormatPr defaultColWidth="9.140625" defaultRowHeight="15" x14ac:dyDescent="0.25"/>
  <cols>
    <col min="1" max="1" width="82.140625" style="4" customWidth="1"/>
    <col min="2" max="2" width="8.28515625" style="4" customWidth="1"/>
    <col min="3" max="3" width="23.5703125" style="4" customWidth="1"/>
    <col min="4" max="4" width="65.42578125" style="4" hidden="1" customWidth="1"/>
    <col min="5" max="5" width="13.28515625" style="4" hidden="1" customWidth="1"/>
    <col min="6" max="6" width="16.5703125" style="4" hidden="1" customWidth="1"/>
    <col min="7" max="7" width="12.7109375" style="4" hidden="1" customWidth="1"/>
    <col min="8" max="8" width="40.140625" style="4" customWidth="1"/>
    <col min="9" max="10" width="9.140625" style="4" customWidth="1"/>
    <col min="11" max="11" width="19.7109375" style="4" customWidth="1"/>
    <col min="12" max="12" width="16.7109375" style="4" customWidth="1"/>
    <col min="13" max="17" width="9.140625" style="4" customWidth="1"/>
    <col min="18" max="18" width="12.42578125" style="4" customWidth="1"/>
    <col min="19" max="20" width="10.85546875" style="4" customWidth="1"/>
    <col min="21" max="21" width="11.28515625" style="4" customWidth="1"/>
    <col min="22" max="25" width="10.85546875" style="4" customWidth="1"/>
    <col min="26" max="26" width="12.7109375" style="4" customWidth="1"/>
    <col min="27" max="16384" width="9.140625" style="4"/>
  </cols>
  <sheetData>
    <row r="1" spans="1:9" ht="17.45" customHeight="1" x14ac:dyDescent="0.25">
      <c r="A1" s="179"/>
      <c r="B1" s="181"/>
      <c r="C1" s="181"/>
      <c r="E1" s="20"/>
      <c r="F1" s="20"/>
      <c r="G1" s="20"/>
    </row>
    <row r="2" spans="1:9" ht="17.45" customHeight="1" x14ac:dyDescent="0.25">
      <c r="A2" s="180"/>
      <c r="B2" s="178"/>
      <c r="C2" s="178"/>
      <c r="E2" s="20"/>
      <c r="F2" s="20"/>
      <c r="G2" s="20"/>
    </row>
    <row r="3" spans="1:9" ht="17.45" customHeight="1" x14ac:dyDescent="0.25">
      <c r="A3" s="180"/>
      <c r="B3" s="178"/>
      <c r="C3" s="178"/>
      <c r="E3" s="20"/>
      <c r="F3" s="20"/>
      <c r="G3" s="20"/>
    </row>
    <row r="4" spans="1:9" ht="17.45" customHeight="1" x14ac:dyDescent="0.25">
      <c r="A4" s="180"/>
      <c r="B4" s="178"/>
      <c r="C4" s="178"/>
      <c r="E4" s="20"/>
      <c r="F4" s="20"/>
      <c r="G4" s="20"/>
    </row>
    <row r="5" spans="1:9" ht="17.45" customHeight="1" x14ac:dyDescent="0.25">
      <c r="A5" s="180"/>
      <c r="B5" s="178"/>
      <c r="C5" s="178"/>
      <c r="E5" s="20"/>
      <c r="F5" s="20"/>
      <c r="G5" s="20"/>
    </row>
    <row r="6" spans="1:9" ht="17.45" customHeight="1" x14ac:dyDescent="0.25">
      <c r="A6" s="21" t="s">
        <v>26</v>
      </c>
      <c r="B6" s="182"/>
      <c r="C6" s="183"/>
      <c r="E6" s="20"/>
      <c r="F6" s="20"/>
      <c r="G6" s="20"/>
    </row>
    <row r="7" spans="1:9" ht="17.45" customHeight="1" x14ac:dyDescent="0.25">
      <c r="A7" s="22" t="s">
        <v>28</v>
      </c>
      <c r="B7" s="184"/>
      <c r="C7" s="184"/>
      <c r="E7" s="20"/>
      <c r="F7" s="20"/>
      <c r="G7" s="20"/>
    </row>
    <row r="8" spans="1:9" ht="17.45" customHeight="1" thickBot="1" x14ac:dyDescent="0.3">
      <c r="A8" s="32" t="s">
        <v>27</v>
      </c>
      <c r="B8" s="185"/>
      <c r="C8" s="186"/>
      <c r="D8" s="57"/>
      <c r="E8" s="20"/>
      <c r="F8" s="20"/>
      <c r="G8" s="20"/>
    </row>
    <row r="9" spans="1:9" ht="52.15" customHeight="1" thickBot="1" x14ac:dyDescent="0.3">
      <c r="A9" s="33" t="s">
        <v>3</v>
      </c>
      <c r="B9" s="34" t="s">
        <v>10</v>
      </c>
      <c r="C9" s="35" t="s">
        <v>547</v>
      </c>
      <c r="D9" s="23"/>
      <c r="E9" s="177"/>
      <c r="F9" s="177"/>
      <c r="G9" s="176"/>
    </row>
    <row r="10" spans="1:9" ht="17.45" customHeight="1" thickBot="1" x14ac:dyDescent="0.3">
      <c r="A10" s="37" t="s">
        <v>14</v>
      </c>
      <c r="B10" s="39"/>
      <c r="C10" s="7"/>
      <c r="D10" s="36" t="s">
        <v>2</v>
      </c>
      <c r="E10" s="24" t="s">
        <v>7</v>
      </c>
      <c r="F10" s="24" t="s">
        <v>8</v>
      </c>
      <c r="G10" s="24" t="s">
        <v>9</v>
      </c>
    </row>
    <row r="11" spans="1:9" ht="17.45" customHeight="1" x14ac:dyDescent="0.25">
      <c r="A11" s="143" t="s">
        <v>141</v>
      </c>
      <c r="B11" s="107" t="s">
        <v>11</v>
      </c>
      <c r="C11" s="89">
        <v>9350</v>
      </c>
      <c r="D11" s="17" t="str">
        <f>A11</f>
        <v>Аква оптима 190 графит</v>
      </c>
      <c r="E11" s="6" t="e">
        <f>#REF!*G11</f>
        <v>#REF!</v>
      </c>
      <c r="F11" s="6" t="e">
        <f>#REF!*#REF!</f>
        <v>#REF!</v>
      </c>
      <c r="G11" s="6">
        <v>8</v>
      </c>
      <c r="I11" s="48"/>
    </row>
    <row r="12" spans="1:9" ht="17.45" customHeight="1" x14ac:dyDescent="0.25">
      <c r="A12" s="144" t="s">
        <v>142</v>
      </c>
      <c r="B12" s="104" t="s">
        <v>11</v>
      </c>
      <c r="C12" s="79">
        <v>9350</v>
      </c>
      <c r="D12" s="44" t="str">
        <f>A12</f>
        <v>Аква оптима 190 зелёный</v>
      </c>
      <c r="E12" s="6" t="e">
        <f>#REF!*G12</f>
        <v>#REF!</v>
      </c>
      <c r="F12" s="6" t="e">
        <f>#REF!*#REF!</f>
        <v>#REF!</v>
      </c>
      <c r="G12" s="6">
        <v>8</v>
      </c>
    </row>
    <row r="13" spans="1:9" ht="17.45" customHeight="1" x14ac:dyDescent="0.25">
      <c r="A13" s="144" t="s">
        <v>143</v>
      </c>
      <c r="B13" s="104" t="s">
        <v>11</v>
      </c>
      <c r="C13" s="79">
        <v>10990</v>
      </c>
      <c r="D13" s="44" t="str">
        <f>A13</f>
        <v>Аква оптима 210 графит</v>
      </c>
      <c r="E13" s="6" t="e">
        <f>#REF!*G13</f>
        <v>#REF!</v>
      </c>
      <c r="F13" s="6" t="e">
        <f>#REF!*#REF!</f>
        <v>#REF!</v>
      </c>
      <c r="G13" s="6">
        <v>8</v>
      </c>
    </row>
    <row r="14" spans="1:9" ht="17.45" customHeight="1" x14ac:dyDescent="0.25">
      <c r="A14" s="145" t="s">
        <v>144</v>
      </c>
      <c r="B14" s="104" t="s">
        <v>11</v>
      </c>
      <c r="C14" s="79">
        <v>10990</v>
      </c>
      <c r="D14" s="44" t="str">
        <f>A14</f>
        <v>Аква оптима 210 зеленый</v>
      </c>
      <c r="E14" s="6" t="e">
        <f>#REF!*G14</f>
        <v>#REF!</v>
      </c>
      <c r="F14" s="6" t="e">
        <f>#REF!*#REF!</f>
        <v>#REF!</v>
      </c>
      <c r="G14" s="6">
        <v>8</v>
      </c>
    </row>
    <row r="15" spans="1:9" s="58" customFormat="1" ht="17.45" customHeight="1" x14ac:dyDescent="0.25">
      <c r="A15" s="145" t="s">
        <v>145</v>
      </c>
      <c r="B15" s="104" t="s">
        <v>11</v>
      </c>
      <c r="C15" s="79">
        <v>11710</v>
      </c>
      <c r="D15" s="44" t="str">
        <f>A15</f>
        <v>Аква оптима 220 графит</v>
      </c>
      <c r="E15" s="61" t="e">
        <f>#REF!*G15</f>
        <v>#REF!</v>
      </c>
      <c r="F15" s="61" t="e">
        <f>#REF!*#REF!</f>
        <v>#REF!</v>
      </c>
      <c r="G15" s="61">
        <v>11</v>
      </c>
    </row>
    <row r="16" spans="1:9" ht="17.45" customHeight="1" x14ac:dyDescent="0.25">
      <c r="A16" s="146" t="s">
        <v>146</v>
      </c>
      <c r="B16" s="104" t="s">
        <v>11</v>
      </c>
      <c r="C16" s="79">
        <v>11710</v>
      </c>
      <c r="D16" s="44" t="str">
        <f>A16</f>
        <v>Аква оптима 220 зелёный</v>
      </c>
      <c r="E16" s="6" t="e">
        <f>#REF!*G16</f>
        <v>#REF!</v>
      </c>
      <c r="F16" s="6" t="e">
        <f>#REF!*#REF!</f>
        <v>#REF!</v>
      </c>
      <c r="G16" s="6">
        <v>11</v>
      </c>
    </row>
    <row r="17" spans="1:7" ht="17.45" customHeight="1" x14ac:dyDescent="0.25">
      <c r="A17" s="145" t="s">
        <v>147</v>
      </c>
      <c r="B17" s="104" t="s">
        <v>11</v>
      </c>
      <c r="C17" s="79">
        <v>12710</v>
      </c>
      <c r="D17" s="44" t="str">
        <f>A17</f>
        <v>Аква оптима 240 графит</v>
      </c>
      <c r="E17" s="6" t="e">
        <f>#REF!*G17</f>
        <v>#REF!</v>
      </c>
      <c r="F17" s="6" t="e">
        <f>#REF!*#REF!</f>
        <v>#REF!</v>
      </c>
      <c r="G17" s="6">
        <v>13</v>
      </c>
    </row>
    <row r="18" spans="1:7" s="58" customFormat="1" ht="17.45" customHeight="1" x14ac:dyDescent="0.25">
      <c r="A18" s="145" t="s">
        <v>148</v>
      </c>
      <c r="B18" s="104" t="s">
        <v>11</v>
      </c>
      <c r="C18" s="79">
        <v>12710</v>
      </c>
      <c r="D18" s="44" t="str">
        <f>A18</f>
        <v>Аква оптима 240 зелёный</v>
      </c>
      <c r="E18" s="61" t="e">
        <f>#REF!*G18</f>
        <v>#REF!</v>
      </c>
      <c r="F18" s="61" t="e">
        <f>#REF!*#REF!</f>
        <v>#REF!</v>
      </c>
      <c r="G18" s="61">
        <v>13</v>
      </c>
    </row>
    <row r="19" spans="1:7" ht="17.45" customHeight="1" x14ac:dyDescent="0.25">
      <c r="A19" s="146" t="s">
        <v>149</v>
      </c>
      <c r="B19" s="104" t="s">
        <v>11</v>
      </c>
      <c r="C19" s="79">
        <v>13160</v>
      </c>
      <c r="D19" s="44" t="str">
        <f>A19</f>
        <v>Аква оптима 260 графит</v>
      </c>
      <c r="E19" s="61" t="e">
        <f>#REF!*G19</f>
        <v>#REF!</v>
      </c>
      <c r="F19" s="61" t="e">
        <f>#REF!*#REF!</f>
        <v>#REF!</v>
      </c>
      <c r="G19" s="61">
        <v>13</v>
      </c>
    </row>
    <row r="20" spans="1:7" s="58" customFormat="1" ht="17.45" customHeight="1" x14ac:dyDescent="0.25">
      <c r="A20" s="144" t="s">
        <v>150</v>
      </c>
      <c r="B20" s="104" t="s">
        <v>11</v>
      </c>
      <c r="C20" s="79">
        <v>13160</v>
      </c>
      <c r="D20" s="44" t="str">
        <f>A20</f>
        <v>Аква оптима 260 зелёный</v>
      </c>
      <c r="E20" s="61" t="e">
        <f>#REF!*G20</f>
        <v>#REF!</v>
      </c>
      <c r="F20" s="61" t="e">
        <f>#REF!*#REF!</f>
        <v>#REF!</v>
      </c>
      <c r="G20" s="61">
        <v>13</v>
      </c>
    </row>
    <row r="21" spans="1:7" s="58" customFormat="1" ht="17.45" customHeight="1" x14ac:dyDescent="0.25">
      <c r="A21" s="144" t="s">
        <v>151</v>
      </c>
      <c r="B21" s="104" t="s">
        <v>11</v>
      </c>
      <c r="C21" s="79">
        <v>15610</v>
      </c>
      <c r="D21" s="44" t="str">
        <f>A21</f>
        <v>Аква оптима 260 НД графит</v>
      </c>
      <c r="E21" s="61" t="e">
        <f>#REF!*G21</f>
        <v>#REF!</v>
      </c>
      <c r="F21" s="61" t="e">
        <f>#REF!*#REF!</f>
        <v>#REF!</v>
      </c>
      <c r="G21" s="61">
        <v>13</v>
      </c>
    </row>
    <row r="22" spans="1:7" ht="17.45" customHeight="1" x14ac:dyDescent="0.25">
      <c r="A22" s="145" t="s">
        <v>152</v>
      </c>
      <c r="B22" s="104" t="s">
        <v>11</v>
      </c>
      <c r="C22" s="79">
        <v>15610</v>
      </c>
      <c r="D22" s="44" t="str">
        <f>A22</f>
        <v>Аква оптима 260 НД зелёный</v>
      </c>
      <c r="E22" s="61" t="e">
        <f>#REF!*G22</f>
        <v>#REF!</v>
      </c>
      <c r="F22" s="61" t="e">
        <f>#REF!*#REF!</f>
        <v>#REF!</v>
      </c>
      <c r="G22" s="61">
        <v>13</v>
      </c>
    </row>
    <row r="23" spans="1:7" ht="17.45" customHeight="1" x14ac:dyDescent="0.25">
      <c r="A23" s="145" t="s">
        <v>153</v>
      </c>
      <c r="B23" s="104" t="s">
        <v>11</v>
      </c>
      <c r="C23" s="79">
        <v>15170</v>
      </c>
      <c r="D23" s="44" t="str">
        <f>A23</f>
        <v>Аква мастер 240 графит</v>
      </c>
      <c r="E23" s="61" t="e">
        <f>#REF!*G23</f>
        <v>#REF!</v>
      </c>
      <c r="F23" s="61" t="e">
        <f>#REF!*#REF!</f>
        <v>#REF!</v>
      </c>
      <c r="G23" s="61">
        <v>13</v>
      </c>
    </row>
    <row r="24" spans="1:7" s="58" customFormat="1" ht="17.45" customHeight="1" x14ac:dyDescent="0.25">
      <c r="A24" s="145" t="s">
        <v>154</v>
      </c>
      <c r="B24" s="104" t="s">
        <v>11</v>
      </c>
      <c r="C24" s="79">
        <v>15170</v>
      </c>
      <c r="D24" s="44" t="str">
        <f>A24</f>
        <v>Аква мастер 240 зелёный</v>
      </c>
      <c r="E24" s="61" t="e">
        <f>#REF!*G24</f>
        <v>#REF!</v>
      </c>
      <c r="F24" s="61" t="e">
        <f>#REF!*#REF!</f>
        <v>#REF!</v>
      </c>
      <c r="G24" s="61">
        <v>13</v>
      </c>
    </row>
    <row r="25" spans="1:7" ht="17.45" customHeight="1" x14ac:dyDescent="0.25">
      <c r="A25" s="146" t="s">
        <v>156</v>
      </c>
      <c r="B25" s="104" t="s">
        <v>11</v>
      </c>
      <c r="C25" s="79">
        <v>16150</v>
      </c>
      <c r="D25" s="44" t="str">
        <f>A25</f>
        <v>Аква мастер 260 графит</v>
      </c>
      <c r="E25" s="61" t="e">
        <f>#REF!*G25</f>
        <v>#REF!</v>
      </c>
      <c r="F25" s="61" t="e">
        <f>#REF!*#REF!</f>
        <v>#REF!</v>
      </c>
      <c r="G25" s="61">
        <v>13</v>
      </c>
    </row>
    <row r="26" spans="1:7" s="58" customFormat="1" ht="17.45" customHeight="1" x14ac:dyDescent="0.25">
      <c r="A26" s="144" t="s">
        <v>157</v>
      </c>
      <c r="B26" s="104" t="s">
        <v>11</v>
      </c>
      <c r="C26" s="79">
        <v>16150</v>
      </c>
      <c r="D26" s="44" t="str">
        <f>A26</f>
        <v>Аква мастер 260 зелёный</v>
      </c>
      <c r="E26" s="61" t="e">
        <f>#REF!*G26</f>
        <v>#REF!</v>
      </c>
      <c r="F26" s="61" t="e">
        <f>#REF!*#REF!</f>
        <v>#REF!</v>
      </c>
      <c r="G26" s="61">
        <v>13</v>
      </c>
    </row>
    <row r="27" spans="1:7" ht="17.45" customHeight="1" x14ac:dyDescent="0.25">
      <c r="A27" s="145" t="s">
        <v>159</v>
      </c>
      <c r="B27" s="104" t="s">
        <v>11</v>
      </c>
      <c r="C27" s="79">
        <v>16840</v>
      </c>
      <c r="D27" s="44" t="str">
        <f>A27</f>
        <v>Аква мастер 280 графит</v>
      </c>
      <c r="E27" s="61" t="e">
        <f>#REF!*G27</f>
        <v>#REF!</v>
      </c>
      <c r="F27" s="61" t="e">
        <f>#REF!*#REF!</f>
        <v>#REF!</v>
      </c>
      <c r="G27" s="61">
        <v>13</v>
      </c>
    </row>
    <row r="28" spans="1:7" s="58" customFormat="1" ht="17.45" customHeight="1" x14ac:dyDescent="0.25">
      <c r="A28" s="144" t="s">
        <v>160</v>
      </c>
      <c r="B28" s="104" t="s">
        <v>11</v>
      </c>
      <c r="C28" s="79">
        <v>16840</v>
      </c>
      <c r="D28" s="44" t="str">
        <f>A28</f>
        <v>Аква мастер 280 зелёный</v>
      </c>
      <c r="E28" s="61" t="e">
        <f>#REF!*G28</f>
        <v>#REF!</v>
      </c>
      <c r="F28" s="61" t="e">
        <f>#REF!*#REF!</f>
        <v>#REF!</v>
      </c>
      <c r="G28" s="61">
        <v>13</v>
      </c>
    </row>
    <row r="29" spans="1:7" ht="17.45" customHeight="1" x14ac:dyDescent="0.25">
      <c r="A29" s="145" t="s">
        <v>162</v>
      </c>
      <c r="B29" s="104" t="s">
        <v>11</v>
      </c>
      <c r="C29" s="79">
        <v>21450</v>
      </c>
      <c r="D29" s="44" t="str">
        <f>A29</f>
        <v>Аква мастер 280 НД графит</v>
      </c>
      <c r="E29" s="61" t="e">
        <f>#REF!*G29</f>
        <v>#REF!</v>
      </c>
      <c r="F29" s="61" t="e">
        <f>#REF!*#REF!</f>
        <v>#REF!</v>
      </c>
      <c r="G29" s="61">
        <v>13</v>
      </c>
    </row>
    <row r="30" spans="1:7" s="58" customFormat="1" ht="17.45" customHeight="1" x14ac:dyDescent="0.25">
      <c r="A30" s="146" t="s">
        <v>163</v>
      </c>
      <c r="B30" s="104" t="s">
        <v>11</v>
      </c>
      <c r="C30" s="79">
        <v>21450</v>
      </c>
      <c r="D30" s="44" t="str">
        <f>A30</f>
        <v>Аква мастер 280 НД зелёный</v>
      </c>
      <c r="E30" s="61" t="e">
        <f>#REF!*G30</f>
        <v>#REF!</v>
      </c>
      <c r="F30" s="61" t="e">
        <f>#REF!*#REF!</f>
        <v>#REF!</v>
      </c>
      <c r="G30" s="61">
        <v>13</v>
      </c>
    </row>
    <row r="31" spans="1:7" ht="17.45" customHeight="1" x14ac:dyDescent="0.25">
      <c r="A31" s="145" t="s">
        <v>164</v>
      </c>
      <c r="B31" s="105" t="s">
        <v>11</v>
      </c>
      <c r="C31" s="79">
        <v>20070</v>
      </c>
      <c r="D31" s="44" t="str">
        <f>A31</f>
        <v>Аква мастер 300 ТР графит</v>
      </c>
      <c r="E31" s="61" t="e">
        <f>#REF!*G31</f>
        <v>#REF!</v>
      </c>
      <c r="F31" s="61" t="e">
        <f>#REF!*#REF!</f>
        <v>#REF!</v>
      </c>
      <c r="G31" s="61">
        <v>13</v>
      </c>
    </row>
    <row r="32" spans="1:7" s="58" customFormat="1" ht="17.45" customHeight="1" x14ac:dyDescent="0.25">
      <c r="A32" s="146" t="s">
        <v>165</v>
      </c>
      <c r="B32" s="104" t="s">
        <v>11</v>
      </c>
      <c r="C32" s="79">
        <v>17350</v>
      </c>
      <c r="D32" s="44" t="str">
        <f>A32</f>
        <v>Аква 2600 графит/черный</v>
      </c>
      <c r="E32" s="61" t="e">
        <f>#REF!*G32</f>
        <v>#REF!</v>
      </c>
      <c r="F32" s="61" t="e">
        <f>#REF!*#REF!</f>
        <v>#REF!</v>
      </c>
      <c r="G32" s="61">
        <v>13</v>
      </c>
    </row>
    <row r="33" spans="1:12" s="58" customFormat="1" ht="17.45" customHeight="1" x14ac:dyDescent="0.25">
      <c r="A33" s="145" t="s">
        <v>166</v>
      </c>
      <c r="B33" s="104" t="s">
        <v>11</v>
      </c>
      <c r="C33" s="79">
        <v>17350</v>
      </c>
      <c r="D33" s="44" t="str">
        <f>A33</f>
        <v>Аква 2600 зеленый/черный</v>
      </c>
      <c r="E33" s="61" t="e">
        <f>#REF!*G33</f>
        <v>#REF!</v>
      </c>
      <c r="F33" s="61" t="e">
        <f>#REF!*#REF!</f>
        <v>#REF!</v>
      </c>
      <c r="G33" s="61">
        <v>13</v>
      </c>
    </row>
    <row r="34" spans="1:12" s="58" customFormat="1" ht="17.45" customHeight="1" x14ac:dyDescent="0.25">
      <c r="A34" s="146" t="s">
        <v>168</v>
      </c>
      <c r="B34" s="106" t="s">
        <v>11</v>
      </c>
      <c r="C34" s="79">
        <v>19700</v>
      </c>
      <c r="D34" s="44" t="str">
        <f>A34</f>
        <v>Аква 2800 графит/черный</v>
      </c>
      <c r="E34" s="61" t="e">
        <f>#REF!*G34</f>
        <v>#REF!</v>
      </c>
      <c r="F34" s="61" t="e">
        <f>#REF!*#REF!</f>
        <v>#REF!</v>
      </c>
      <c r="G34" s="61">
        <v>13</v>
      </c>
    </row>
    <row r="35" spans="1:12" ht="17.45" customHeight="1" x14ac:dyDescent="0.25">
      <c r="A35" s="145" t="s">
        <v>167</v>
      </c>
      <c r="B35" s="106" t="s">
        <v>11</v>
      </c>
      <c r="C35" s="79">
        <v>19700</v>
      </c>
      <c r="D35" s="44" t="str">
        <f>A35</f>
        <v>Аква 2800 зеленый/черный</v>
      </c>
      <c r="E35" s="61" t="e">
        <f>#REF!*G35</f>
        <v>#REF!</v>
      </c>
      <c r="F35" s="61" t="e">
        <f>#REF!*#REF!</f>
        <v>#REF!</v>
      </c>
      <c r="G35" s="61">
        <v>13</v>
      </c>
    </row>
    <row r="36" spans="1:12" s="58" customFormat="1" ht="17.45" customHeight="1" x14ac:dyDescent="0.25">
      <c r="A36" s="145" t="s">
        <v>169</v>
      </c>
      <c r="B36" s="106" t="s">
        <v>11</v>
      </c>
      <c r="C36" s="79">
        <v>19700</v>
      </c>
      <c r="D36" s="44" t="str">
        <f>A36</f>
        <v>Аква 2800 красный/черный</v>
      </c>
      <c r="E36" s="61" t="e">
        <f>#REF!*G36</f>
        <v>#REF!</v>
      </c>
      <c r="F36" s="61" t="e">
        <f>#REF!*#REF!</f>
        <v>#REF!</v>
      </c>
      <c r="G36" s="61">
        <v>13</v>
      </c>
    </row>
    <row r="37" spans="1:12" ht="17.45" customHeight="1" x14ac:dyDescent="0.25">
      <c r="A37" s="146" t="s">
        <v>170</v>
      </c>
      <c r="B37" s="104" t="s">
        <v>11</v>
      </c>
      <c r="C37" s="79">
        <v>19700</v>
      </c>
      <c r="D37" s="44" t="str">
        <f>A37</f>
        <v>Аква 2800 светло-серый/синий</v>
      </c>
      <c r="E37" s="61" t="e">
        <f>#REF!*G37</f>
        <v>#REF!</v>
      </c>
      <c r="F37" s="61" t="e">
        <f>#REF!*#REF!</f>
        <v>#REF!</v>
      </c>
      <c r="G37" s="61">
        <v>13</v>
      </c>
    </row>
    <row r="38" spans="1:12" s="58" customFormat="1" ht="17.45" customHeight="1" x14ac:dyDescent="0.25">
      <c r="A38" s="145" t="s">
        <v>171</v>
      </c>
      <c r="B38" s="104" t="s">
        <v>11</v>
      </c>
      <c r="C38" s="79">
        <v>19700</v>
      </c>
      <c r="D38" s="44" t="str">
        <f>A38</f>
        <v>Аква 2800 светло-серый/черный</v>
      </c>
      <c r="E38" s="61" t="e">
        <f>#REF!*G38</f>
        <v>#REF!</v>
      </c>
      <c r="F38" s="61" t="e">
        <f>#REF!*#REF!</f>
        <v>#REF!</v>
      </c>
      <c r="G38" s="61">
        <v>13</v>
      </c>
    </row>
    <row r="39" spans="1:12" s="58" customFormat="1" ht="17.45" customHeight="1" x14ac:dyDescent="0.25">
      <c r="A39" s="145" t="s">
        <v>172</v>
      </c>
      <c r="B39" s="104" t="s">
        <v>11</v>
      </c>
      <c r="C39" s="79">
        <v>19700</v>
      </c>
      <c r="D39" s="44" t="str">
        <f>A39</f>
        <v>Аква 2800 синий/светло-серый</v>
      </c>
      <c r="E39" s="61" t="e">
        <f>#REF!*G39</f>
        <v>#REF!</v>
      </c>
      <c r="F39" s="61" t="e">
        <f>#REF!*#REF!</f>
        <v>#REF!</v>
      </c>
      <c r="G39" s="61">
        <v>13</v>
      </c>
    </row>
    <row r="40" spans="1:12" s="58" customFormat="1" ht="17.45" customHeight="1" x14ac:dyDescent="0.25">
      <c r="A40" s="146" t="s">
        <v>173</v>
      </c>
      <c r="B40" s="104" t="s">
        <v>11</v>
      </c>
      <c r="C40" s="79">
        <v>22680</v>
      </c>
      <c r="D40" s="44" t="str">
        <f>A40</f>
        <v>Аква 2900 графит/черный</v>
      </c>
      <c r="E40" s="61" t="e">
        <f>#REF!*G40</f>
        <v>#REF!</v>
      </c>
      <c r="F40" s="61" t="e">
        <f>#REF!*#REF!</f>
        <v>#REF!</v>
      </c>
      <c r="G40" s="61">
        <v>13</v>
      </c>
      <c r="H40" s="62"/>
    </row>
    <row r="41" spans="1:12" s="58" customFormat="1" ht="17.45" customHeight="1" thickBot="1" x14ac:dyDescent="0.3">
      <c r="A41" s="147" t="s">
        <v>174</v>
      </c>
      <c r="B41" s="104" t="s">
        <v>11</v>
      </c>
      <c r="C41" s="96">
        <v>22680</v>
      </c>
      <c r="D41" s="44" t="str">
        <f>A41</f>
        <v>Аква 2900 зеленый/черный</v>
      </c>
      <c r="E41" s="61" t="e">
        <f>#REF!*G41</f>
        <v>#REF!</v>
      </c>
      <c r="F41" s="61" t="e">
        <f>#REF!*#REF!</f>
        <v>#REF!</v>
      </c>
      <c r="G41" s="61">
        <v>13</v>
      </c>
      <c r="H41" s="62"/>
    </row>
    <row r="42" spans="1:12" s="58" customFormat="1" ht="17.45" customHeight="1" thickBot="1" x14ac:dyDescent="0.3">
      <c r="A42" s="111" t="s">
        <v>253</v>
      </c>
      <c r="B42" s="112"/>
      <c r="C42" s="109"/>
      <c r="D42" s="36" t="s">
        <v>2</v>
      </c>
      <c r="E42" s="24" t="s">
        <v>7</v>
      </c>
      <c r="F42" s="24" t="s">
        <v>8</v>
      </c>
      <c r="G42" s="24" t="s">
        <v>9</v>
      </c>
    </row>
    <row r="43" spans="1:12" s="58" customFormat="1" ht="17.45" customHeight="1" x14ac:dyDescent="0.25">
      <c r="A43" s="145" t="s">
        <v>155</v>
      </c>
      <c r="B43" s="104" t="s">
        <v>11</v>
      </c>
      <c r="C43" s="79">
        <v>16690</v>
      </c>
      <c r="D43" s="44"/>
      <c r="E43" s="61"/>
      <c r="F43" s="61"/>
      <c r="G43" s="61"/>
    </row>
    <row r="44" spans="1:12" s="58" customFormat="1" ht="17.45" customHeight="1" x14ac:dyDescent="0.25">
      <c r="A44" s="144" t="s">
        <v>158</v>
      </c>
      <c r="B44" s="104" t="s">
        <v>11</v>
      </c>
      <c r="C44" s="79">
        <v>17770</v>
      </c>
      <c r="D44" s="44" t="str">
        <f>A44</f>
        <v>Аква мастер 260 камуфляж темный камыш</v>
      </c>
      <c r="E44" s="61" t="e">
        <f>#REF!*G44</f>
        <v>#REF!</v>
      </c>
      <c r="F44" s="61" t="e">
        <f>#REF!*#REF!</f>
        <v>#REF!</v>
      </c>
      <c r="G44" s="61">
        <v>13</v>
      </c>
    </row>
    <row r="45" spans="1:12" s="58" customFormat="1" ht="17.45" customHeight="1" thickBot="1" x14ac:dyDescent="0.3">
      <c r="A45" s="145" t="s">
        <v>161</v>
      </c>
      <c r="B45" s="104" t="s">
        <v>11</v>
      </c>
      <c r="C45" s="79">
        <v>18520</v>
      </c>
      <c r="D45" s="44" t="str">
        <f>A45</f>
        <v>Аква мастер 280 камуфляж темный камыш</v>
      </c>
      <c r="E45" s="61" t="e">
        <f>#REF!*G45</f>
        <v>#REF!</v>
      </c>
      <c r="F45" s="61" t="e">
        <f>#REF!*#REF!</f>
        <v>#REF!</v>
      </c>
      <c r="G45" s="61">
        <v>13</v>
      </c>
    </row>
    <row r="46" spans="1:12" ht="17.45" customHeight="1" thickBot="1" x14ac:dyDescent="0.3">
      <c r="A46" s="93" t="s">
        <v>42</v>
      </c>
      <c r="B46" s="94"/>
      <c r="C46" s="94"/>
      <c r="D46" s="44" t="str">
        <f>A46</f>
        <v>Моторно-гребные лодки "АКВА" Слань - книжка киль</v>
      </c>
      <c r="E46" s="61" t="e">
        <f>#REF!*G46</f>
        <v>#REF!</v>
      </c>
      <c r="F46" s="61" t="e">
        <f>#REF!*#REF!</f>
        <v>#REF!</v>
      </c>
      <c r="G46" s="61">
        <v>13</v>
      </c>
      <c r="L46" s="43"/>
    </row>
    <row r="47" spans="1:12" s="58" customFormat="1" ht="17.45" customHeight="1" x14ac:dyDescent="0.25">
      <c r="A47" s="129" t="s">
        <v>175</v>
      </c>
      <c r="B47" s="80" t="s">
        <v>11</v>
      </c>
      <c r="C47" s="80">
        <v>27310</v>
      </c>
      <c r="D47" s="44" t="str">
        <f>A47</f>
        <v>Аква 2800 слань-книжка киль графит</v>
      </c>
      <c r="E47" s="61" t="e">
        <f>#REF!*G47</f>
        <v>#REF!</v>
      </c>
      <c r="F47" s="61" t="e">
        <f>#REF!*#REF!</f>
        <v>#REF!</v>
      </c>
      <c r="G47" s="61">
        <v>13</v>
      </c>
      <c r="L47" s="63"/>
    </row>
    <row r="48" spans="1:12" s="58" customFormat="1" ht="17.45" customHeight="1" x14ac:dyDescent="0.25">
      <c r="A48" s="130" t="s">
        <v>176</v>
      </c>
      <c r="B48" s="80" t="s">
        <v>11</v>
      </c>
      <c r="C48" s="80">
        <v>27310</v>
      </c>
      <c r="D48" s="44" t="str">
        <f>A48</f>
        <v>Аква 2800 слань-книжка киль графит/светло-серый</v>
      </c>
      <c r="E48" s="61" t="e">
        <f>#REF!*G48</f>
        <v>#REF!</v>
      </c>
      <c r="F48" s="61" t="e">
        <f>#REF!*#REF!</f>
        <v>#REF!</v>
      </c>
      <c r="G48" s="61">
        <v>13</v>
      </c>
      <c r="L48" s="63"/>
    </row>
    <row r="49" spans="1:12" s="58" customFormat="1" ht="17.45" customHeight="1" x14ac:dyDescent="0.25">
      <c r="A49" s="130" t="s">
        <v>177</v>
      </c>
      <c r="B49" s="80" t="s">
        <v>11</v>
      </c>
      <c r="C49" s="80">
        <v>27310</v>
      </c>
      <c r="D49" s="44" t="str">
        <f>A49</f>
        <v>Аква 2800 слань-книжка киль графит/черный</v>
      </c>
      <c r="E49" s="61" t="e">
        <f>#REF!*G49</f>
        <v>#REF!</v>
      </c>
      <c r="F49" s="61" t="e">
        <f>#REF!*#REF!</f>
        <v>#REF!</v>
      </c>
      <c r="G49" s="61">
        <v>13</v>
      </c>
      <c r="L49" s="63"/>
    </row>
    <row r="50" spans="1:12" ht="17.45" customHeight="1" x14ac:dyDescent="0.25">
      <c r="A50" s="130" t="s">
        <v>178</v>
      </c>
      <c r="B50" s="80" t="s">
        <v>11</v>
      </c>
      <c r="C50" s="80">
        <v>27310</v>
      </c>
      <c r="D50" s="44" t="str">
        <f>A50</f>
        <v>Аква 2800 слань-книжка киль зелёный</v>
      </c>
      <c r="E50" s="61" t="e">
        <f>#REF!*G50</f>
        <v>#REF!</v>
      </c>
      <c r="F50" s="61" t="e">
        <f>#REF!*#REF!</f>
        <v>#REF!</v>
      </c>
      <c r="G50" s="61">
        <v>13</v>
      </c>
    </row>
    <row r="51" spans="1:12" ht="17.45" customHeight="1" x14ac:dyDescent="0.25">
      <c r="A51" s="130" t="s">
        <v>179</v>
      </c>
      <c r="B51" s="80" t="s">
        <v>11</v>
      </c>
      <c r="C51" s="79">
        <v>27310</v>
      </c>
      <c r="D51" s="44" t="str">
        <f>A51</f>
        <v>Аква 2800 слань-книжка киль зеленый/черный</v>
      </c>
      <c r="E51" s="61" t="e">
        <f>#REF!*G51</f>
        <v>#REF!</v>
      </c>
      <c r="F51" s="61" t="e">
        <f>#REF!*#REF!</f>
        <v>#REF!</v>
      </c>
      <c r="G51" s="61">
        <v>13</v>
      </c>
    </row>
    <row r="52" spans="1:12" ht="17.45" customHeight="1" x14ac:dyDescent="0.25">
      <c r="A52" s="130" t="s">
        <v>180</v>
      </c>
      <c r="B52" s="80" t="s">
        <v>11</v>
      </c>
      <c r="C52" s="79">
        <v>27310</v>
      </c>
      <c r="D52" s="44" t="str">
        <f>A52</f>
        <v>Аква 2800 слань-книжка киль красный/черный</v>
      </c>
      <c r="E52" s="61" t="e">
        <f>#REF!*G52</f>
        <v>#REF!</v>
      </c>
      <c r="F52" s="61" t="e">
        <f>#REF!*#REF!</f>
        <v>#REF!</v>
      </c>
      <c r="G52" s="61">
        <v>13</v>
      </c>
    </row>
    <row r="53" spans="1:12" ht="17.45" customHeight="1" x14ac:dyDescent="0.25">
      <c r="A53" s="130" t="s">
        <v>181</v>
      </c>
      <c r="B53" s="80" t="s">
        <v>11</v>
      </c>
      <c r="C53" s="79">
        <v>27310</v>
      </c>
      <c r="D53" s="44" t="str">
        <f>A53</f>
        <v>Аква 2800 слань-книжка киль светло-серый/графит</v>
      </c>
      <c r="E53" s="61" t="e">
        <f>#REF!*G53</f>
        <v>#REF!</v>
      </c>
      <c r="F53" s="61" t="e">
        <f>#REF!*#REF!</f>
        <v>#REF!</v>
      </c>
      <c r="G53" s="61">
        <v>13</v>
      </c>
    </row>
    <row r="54" spans="1:12" ht="17.45" customHeight="1" x14ac:dyDescent="0.25">
      <c r="A54" s="130" t="s">
        <v>182</v>
      </c>
      <c r="B54" s="80" t="s">
        <v>11</v>
      </c>
      <c r="C54" s="79">
        <v>27310</v>
      </c>
      <c r="D54" s="44" t="str">
        <f>A54</f>
        <v>Аква 2800 слань-книжка киль светло-серый/синий</v>
      </c>
      <c r="E54" s="61" t="e">
        <f>#REF!*G54</f>
        <v>#REF!</v>
      </c>
      <c r="F54" s="61" t="e">
        <f>#REF!*#REF!</f>
        <v>#REF!</v>
      </c>
      <c r="G54" s="61">
        <v>13</v>
      </c>
    </row>
    <row r="55" spans="1:12" s="58" customFormat="1" ht="17.45" customHeight="1" x14ac:dyDescent="0.25">
      <c r="A55" s="130" t="s">
        <v>183</v>
      </c>
      <c r="B55" s="80" t="s">
        <v>11</v>
      </c>
      <c r="C55" s="79">
        <v>27310</v>
      </c>
      <c r="D55" s="44" t="str">
        <f>A55</f>
        <v>Аква 2800 слань-книжка киль светло-серый/чёрный</v>
      </c>
      <c r="E55" s="61" t="e">
        <f>#REF!*G55</f>
        <v>#REF!</v>
      </c>
      <c r="F55" s="61" t="e">
        <f>#REF!*#REF!</f>
        <v>#REF!</v>
      </c>
      <c r="G55" s="61">
        <v>13</v>
      </c>
    </row>
    <row r="56" spans="1:12" s="58" customFormat="1" ht="17.45" customHeight="1" x14ac:dyDescent="0.25">
      <c r="A56" s="130" t="s">
        <v>184</v>
      </c>
      <c r="B56" s="80" t="s">
        <v>11</v>
      </c>
      <c r="C56" s="79">
        <v>31250</v>
      </c>
      <c r="D56" s="44" t="str">
        <f>A56</f>
        <v>Аква 2900 слань-книжка киль графит/светло-серый</v>
      </c>
      <c r="E56" s="61" t="e">
        <f>#REF!*G56</f>
        <v>#REF!</v>
      </c>
      <c r="F56" s="61" t="e">
        <f>#REF!*#REF!</f>
        <v>#REF!</v>
      </c>
      <c r="G56" s="61">
        <v>13</v>
      </c>
    </row>
    <row r="57" spans="1:12" ht="17.45" customHeight="1" x14ac:dyDescent="0.25">
      <c r="A57" s="130" t="s">
        <v>185</v>
      </c>
      <c r="B57" s="80" t="s">
        <v>11</v>
      </c>
      <c r="C57" s="79">
        <v>31250</v>
      </c>
      <c r="D57" s="44" t="str">
        <f>A57</f>
        <v>Аква 2900 слань-книжка киль графит/чёрный</v>
      </c>
      <c r="E57" s="61" t="e">
        <f>#REF!*G57</f>
        <v>#REF!</v>
      </c>
      <c r="F57" s="61" t="e">
        <f>#REF!*#REF!</f>
        <v>#REF!</v>
      </c>
      <c r="G57" s="61">
        <v>13</v>
      </c>
    </row>
    <row r="58" spans="1:12" ht="17.45" customHeight="1" x14ac:dyDescent="0.25">
      <c r="A58" s="130" t="s">
        <v>186</v>
      </c>
      <c r="B58" s="80" t="s">
        <v>11</v>
      </c>
      <c r="C58" s="79">
        <v>31250</v>
      </c>
      <c r="D58" s="44" t="str">
        <f>A58</f>
        <v>Аква 2900 слань-книжка киль зеленый/черный</v>
      </c>
      <c r="E58" s="61" t="e">
        <f>#REF!*G58</f>
        <v>#REF!</v>
      </c>
      <c r="F58" s="61" t="e">
        <f>#REF!*#REF!</f>
        <v>#REF!</v>
      </c>
      <c r="G58" s="61">
        <v>13</v>
      </c>
    </row>
    <row r="59" spans="1:12" ht="17.45" customHeight="1" x14ac:dyDescent="0.25">
      <c r="A59" s="130" t="s">
        <v>187</v>
      </c>
      <c r="B59" s="80" t="s">
        <v>11</v>
      </c>
      <c r="C59" s="79">
        <v>31250</v>
      </c>
      <c r="D59" s="44" t="str">
        <f>A59</f>
        <v>Аква 2900 слань-книжка киль светло-серый/графит</v>
      </c>
      <c r="E59" s="61" t="e">
        <f>#REF!*G59</f>
        <v>#REF!</v>
      </c>
      <c r="F59" s="61" t="e">
        <f>#REF!*#REF!</f>
        <v>#REF!</v>
      </c>
      <c r="G59" s="61">
        <v>13</v>
      </c>
    </row>
    <row r="60" spans="1:12" s="58" customFormat="1" ht="17.45" customHeight="1" x14ac:dyDescent="0.25">
      <c r="A60" s="130" t="s">
        <v>188</v>
      </c>
      <c r="B60" s="80" t="s">
        <v>11</v>
      </c>
      <c r="C60" s="79">
        <v>31490</v>
      </c>
      <c r="D60" s="44" t="str">
        <f>A60</f>
        <v>Аква 3200 С зеленый/черный</v>
      </c>
      <c r="E60" s="61" t="e">
        <f>#REF!*G60</f>
        <v>#REF!</v>
      </c>
      <c r="F60" s="61" t="e">
        <f>#REF!*#REF!</f>
        <v>#REF!</v>
      </c>
      <c r="G60" s="61">
        <v>13</v>
      </c>
    </row>
    <row r="61" spans="1:12" ht="17.45" customHeight="1" x14ac:dyDescent="0.25">
      <c r="A61" s="130" t="s">
        <v>189</v>
      </c>
      <c r="B61" s="79" t="s">
        <v>11</v>
      </c>
      <c r="C61" s="79">
        <v>34010</v>
      </c>
      <c r="D61" s="44" t="str">
        <f>A61</f>
        <v>Аква 3200 слань-книжка киль графит/светло-серый</v>
      </c>
      <c r="E61" s="61" t="e">
        <f>#REF!*G61</f>
        <v>#REF!</v>
      </c>
      <c r="F61" s="61" t="e">
        <f>#REF!*#REF!</f>
        <v>#REF!</v>
      </c>
      <c r="G61" s="61">
        <v>13</v>
      </c>
    </row>
    <row r="62" spans="1:12" s="58" customFormat="1" ht="17.45" customHeight="1" x14ac:dyDescent="0.25">
      <c r="A62" s="130" t="s">
        <v>190</v>
      </c>
      <c r="B62" s="79" t="s">
        <v>11</v>
      </c>
      <c r="C62" s="79">
        <v>34010</v>
      </c>
      <c r="D62" s="44" t="str">
        <f>A62</f>
        <v>Аква 3200 слань-книжка киль графит/черный</v>
      </c>
      <c r="E62" s="61" t="e">
        <f>#REF!*G62</f>
        <v>#REF!</v>
      </c>
      <c r="F62" s="61" t="e">
        <f>#REF!*#REF!</f>
        <v>#REF!</v>
      </c>
      <c r="G62" s="61">
        <v>13</v>
      </c>
    </row>
    <row r="63" spans="1:12" ht="17.45" customHeight="1" x14ac:dyDescent="0.25">
      <c r="A63" s="130" t="s">
        <v>191</v>
      </c>
      <c r="B63" s="79" t="s">
        <v>11</v>
      </c>
      <c r="C63" s="79">
        <v>34010</v>
      </c>
      <c r="D63" s="44" t="str">
        <f>A63</f>
        <v>Аква 3200 слань-книжка киль зелёный</v>
      </c>
      <c r="E63" s="61" t="e">
        <f>#REF!*G63</f>
        <v>#REF!</v>
      </c>
      <c r="F63" s="61" t="e">
        <f>#REF!*#REF!</f>
        <v>#REF!</v>
      </c>
      <c r="G63" s="61">
        <v>13</v>
      </c>
    </row>
    <row r="64" spans="1:12" s="58" customFormat="1" ht="17.45" customHeight="1" x14ac:dyDescent="0.25">
      <c r="A64" s="130" t="s">
        <v>192</v>
      </c>
      <c r="B64" s="89" t="s">
        <v>11</v>
      </c>
      <c r="C64" s="79">
        <v>34010</v>
      </c>
      <c r="D64" s="44" t="str">
        <f>A64</f>
        <v>Аква 3200 слань-книжка киль зеленый/черный</v>
      </c>
      <c r="E64" s="61" t="e">
        <f>#REF!*G64</f>
        <v>#REF!</v>
      </c>
      <c r="F64" s="61" t="e">
        <f>#REF!*#REF!</f>
        <v>#REF!</v>
      </c>
      <c r="G64" s="61">
        <v>13</v>
      </c>
    </row>
    <row r="65" spans="1:12" ht="17.45" customHeight="1" thickBot="1" x14ac:dyDescent="0.3">
      <c r="A65" s="142" t="s">
        <v>193</v>
      </c>
      <c r="B65" s="89" t="s">
        <v>11</v>
      </c>
      <c r="C65" s="95">
        <v>34010</v>
      </c>
      <c r="D65" s="44" t="str">
        <f>A65</f>
        <v>Аква 3200 слань-книжка киль светло-серый/графит</v>
      </c>
      <c r="E65" s="61" t="e">
        <f>#REF!*G65</f>
        <v>#REF!</v>
      </c>
      <c r="F65" s="61" t="e">
        <f>#REF!*#REF!</f>
        <v>#REF!</v>
      </c>
      <c r="G65" s="61">
        <v>13</v>
      </c>
    </row>
    <row r="66" spans="1:12" ht="17.45" customHeight="1" thickBot="1" x14ac:dyDescent="0.3">
      <c r="A66" s="93" t="s">
        <v>43</v>
      </c>
      <c r="B66" s="94"/>
      <c r="C66" s="94"/>
      <c r="D66" s="44" t="str">
        <f>A66</f>
        <v>Моторно-гребные лодки "АКВА" СК</v>
      </c>
      <c r="E66" s="61" t="e">
        <f>#REF!*G66</f>
        <v>#REF!</v>
      </c>
      <c r="F66" s="61" t="e">
        <f>#REF!*#REF!</f>
        <v>#REF!</v>
      </c>
      <c r="G66" s="61">
        <v>13</v>
      </c>
      <c r="K66" s="43"/>
      <c r="L66" s="43"/>
    </row>
    <row r="67" spans="1:12" s="58" customFormat="1" ht="17.45" customHeight="1" x14ac:dyDescent="0.25">
      <c r="A67" s="129" t="s">
        <v>194</v>
      </c>
      <c r="B67" s="80" t="s">
        <v>11</v>
      </c>
      <c r="C67" s="80">
        <v>33060</v>
      </c>
      <c r="D67" s="44" t="str">
        <f>A67</f>
        <v>Аква 2900 СК графит/черный</v>
      </c>
      <c r="E67" s="61" t="e">
        <f>#REF!*G67</f>
        <v>#REF!</v>
      </c>
      <c r="F67" s="61" t="e">
        <f>#REF!*#REF!</f>
        <v>#REF!</v>
      </c>
      <c r="G67" s="61">
        <v>13</v>
      </c>
      <c r="K67" s="63"/>
      <c r="L67" s="63"/>
    </row>
    <row r="68" spans="1:12" ht="17.45" customHeight="1" x14ac:dyDescent="0.25">
      <c r="A68" s="160" t="s">
        <v>195</v>
      </c>
      <c r="B68" s="80" t="s">
        <v>11</v>
      </c>
      <c r="C68" s="80">
        <v>33060</v>
      </c>
      <c r="D68" s="44" t="str">
        <f>A68</f>
        <v>Аква 2900 СК зелёный</v>
      </c>
      <c r="E68" s="61" t="e">
        <f>#REF!*G68</f>
        <v>#REF!</v>
      </c>
      <c r="F68" s="61" t="e">
        <f>#REF!*#REF!</f>
        <v>#REF!</v>
      </c>
      <c r="G68" s="61">
        <v>13</v>
      </c>
      <c r="K68" s="43"/>
    </row>
    <row r="69" spans="1:12" s="58" customFormat="1" ht="17.45" customHeight="1" x14ac:dyDescent="0.25">
      <c r="A69" s="161" t="s">
        <v>196</v>
      </c>
      <c r="B69" s="80" t="s">
        <v>11</v>
      </c>
      <c r="C69" s="80">
        <v>33060</v>
      </c>
      <c r="D69" s="44" t="str">
        <f>A69</f>
        <v>Аква 2900 СК зеленый/черный</v>
      </c>
      <c r="E69" s="61" t="e">
        <f>#REF!*G69</f>
        <v>#REF!</v>
      </c>
      <c r="F69" s="61" t="e">
        <f>#REF!*#REF!</f>
        <v>#REF!</v>
      </c>
      <c r="G69" s="61">
        <v>13</v>
      </c>
      <c r="K69" s="63"/>
    </row>
    <row r="70" spans="1:12" s="58" customFormat="1" ht="17.45" customHeight="1" x14ac:dyDescent="0.25">
      <c r="A70" s="134" t="s">
        <v>197</v>
      </c>
      <c r="B70" s="79" t="s">
        <v>11</v>
      </c>
      <c r="C70" s="79">
        <v>36070</v>
      </c>
      <c r="D70" s="44" t="str">
        <f>A70</f>
        <v>Аква 3200 СК графит/светло- серый</v>
      </c>
      <c r="E70" s="61" t="e">
        <f>#REF!*G70</f>
        <v>#REF!</v>
      </c>
      <c r="F70" s="61" t="e">
        <f>#REF!*#REF!</f>
        <v>#REF!</v>
      </c>
      <c r="G70" s="61">
        <v>13</v>
      </c>
      <c r="K70" s="63"/>
    </row>
    <row r="71" spans="1:12" ht="17.45" customHeight="1" x14ac:dyDescent="0.25">
      <c r="A71" s="161" t="s">
        <v>198</v>
      </c>
      <c r="B71" s="79" t="s">
        <v>11</v>
      </c>
      <c r="C71" s="79">
        <v>36070</v>
      </c>
      <c r="D71" s="44" t="str">
        <f>A71</f>
        <v>Аква 3200 СК зелёный</v>
      </c>
      <c r="E71" s="61" t="e">
        <f>#REF!*G71</f>
        <v>#REF!</v>
      </c>
      <c r="F71" s="61" t="e">
        <f>#REF!*#REF!</f>
        <v>#REF!</v>
      </c>
      <c r="G71" s="61">
        <v>13</v>
      </c>
      <c r="K71" s="43"/>
    </row>
    <row r="72" spans="1:12" s="58" customFormat="1" ht="17.45" customHeight="1" thickBot="1" x14ac:dyDescent="0.3">
      <c r="A72" s="142" t="s">
        <v>199</v>
      </c>
      <c r="B72" s="79" t="s">
        <v>11</v>
      </c>
      <c r="C72" s="95">
        <v>36070</v>
      </c>
      <c r="D72" s="44" t="str">
        <f>A72</f>
        <v>Аква 3200 СК зеленый/черный</v>
      </c>
      <c r="E72" s="61" t="e">
        <f>#REF!*G72</f>
        <v>#REF!</v>
      </c>
      <c r="F72" s="61" t="e">
        <f>#REF!*#REF!</f>
        <v>#REF!</v>
      </c>
      <c r="G72" s="61">
        <v>13</v>
      </c>
      <c r="K72" s="63"/>
    </row>
    <row r="73" spans="1:12" ht="17.45" customHeight="1" thickBot="1" x14ac:dyDescent="0.3">
      <c r="A73" s="93" t="s">
        <v>44</v>
      </c>
      <c r="B73" s="94"/>
      <c r="C73" s="94"/>
      <c r="D73" s="44" t="str">
        <f>A73</f>
        <v>Моторно-гребные лодки "АКВА" НДНД</v>
      </c>
      <c r="E73" s="61" t="e">
        <f>#REF!*G73</f>
        <v>#REF!</v>
      </c>
      <c r="F73" s="61" t="e">
        <f>#REF!*#REF!</f>
        <v>#REF!</v>
      </c>
      <c r="G73" s="61">
        <v>13</v>
      </c>
      <c r="K73" s="43"/>
      <c r="L73" s="43"/>
    </row>
    <row r="74" spans="1:12" s="58" customFormat="1" ht="17.45" customHeight="1" x14ac:dyDescent="0.25">
      <c r="A74" s="139" t="s">
        <v>57</v>
      </c>
      <c r="B74" s="79" t="s">
        <v>11</v>
      </c>
      <c r="C74" s="80">
        <v>33120</v>
      </c>
      <c r="D74" s="44" t="str">
        <f>A74</f>
        <v>Аква 2800 НДНД графит/черный</v>
      </c>
      <c r="E74" s="61" t="e">
        <f>#REF!*G74</f>
        <v>#REF!</v>
      </c>
      <c r="F74" s="61" t="e">
        <f>#REF!*#REF!</f>
        <v>#REF!</v>
      </c>
      <c r="G74" s="61">
        <v>13</v>
      </c>
      <c r="K74" s="63"/>
      <c r="L74" s="63"/>
    </row>
    <row r="75" spans="1:12" s="58" customFormat="1" ht="17.45" customHeight="1" x14ac:dyDescent="0.25">
      <c r="A75" s="140" t="s">
        <v>200</v>
      </c>
      <c r="B75" s="79" t="s">
        <v>11</v>
      </c>
      <c r="C75" s="80">
        <v>33120</v>
      </c>
      <c r="D75" s="44" t="str">
        <f>A75</f>
        <v>Аква 2800 НДНД зелёный/черный</v>
      </c>
      <c r="E75" s="61" t="e">
        <f>#REF!*G75</f>
        <v>#REF!</v>
      </c>
      <c r="F75" s="61" t="e">
        <f>#REF!*#REF!</f>
        <v>#REF!</v>
      </c>
      <c r="G75" s="61">
        <v>13</v>
      </c>
      <c r="K75" s="63"/>
    </row>
    <row r="76" spans="1:12" s="58" customFormat="1" ht="17.45" customHeight="1" x14ac:dyDescent="0.25">
      <c r="A76" s="140" t="s">
        <v>67</v>
      </c>
      <c r="B76" s="79" t="s">
        <v>11</v>
      </c>
      <c r="C76" s="80">
        <v>33120</v>
      </c>
      <c r="D76" s="44" t="str">
        <f>A76</f>
        <v>Аква 2800 НДНД светло-серый/графит</v>
      </c>
      <c r="E76" s="61" t="e">
        <f>#REF!*G76</f>
        <v>#REF!</v>
      </c>
      <c r="F76" s="61" t="e">
        <f>#REF!*#REF!</f>
        <v>#REF!</v>
      </c>
      <c r="G76" s="61">
        <v>13</v>
      </c>
      <c r="K76" s="63"/>
    </row>
    <row r="77" spans="1:12" s="58" customFormat="1" ht="17.45" customHeight="1" x14ac:dyDescent="0.25">
      <c r="A77" s="140" t="s">
        <v>201</v>
      </c>
      <c r="B77" s="79" t="s">
        <v>11</v>
      </c>
      <c r="C77" s="80">
        <v>42120</v>
      </c>
      <c r="D77" s="44" t="str">
        <f>A77</f>
        <v>Аква 3200 НДНД графит/светло- серый</v>
      </c>
      <c r="E77" s="61" t="e">
        <f>#REF!*G77</f>
        <v>#REF!</v>
      </c>
      <c r="F77" s="61" t="e">
        <f>#REF!*#REF!</f>
        <v>#REF!</v>
      </c>
      <c r="G77" s="61">
        <v>13</v>
      </c>
      <c r="K77" s="63"/>
    </row>
    <row r="78" spans="1:12" s="58" customFormat="1" ht="17.45" customHeight="1" x14ac:dyDescent="0.25">
      <c r="A78" s="140" t="s">
        <v>202</v>
      </c>
      <c r="B78" s="79" t="s">
        <v>11</v>
      </c>
      <c r="C78" s="80">
        <v>42120</v>
      </c>
      <c r="D78" s="44" t="str">
        <f>A78</f>
        <v>Аква 3200 НДНД графит/черный</v>
      </c>
      <c r="E78" s="61" t="e">
        <f>#REF!*G78</f>
        <v>#REF!</v>
      </c>
      <c r="F78" s="61" t="e">
        <f>#REF!*#REF!</f>
        <v>#REF!</v>
      </c>
      <c r="G78" s="61">
        <v>13</v>
      </c>
      <c r="K78" s="63"/>
    </row>
    <row r="79" spans="1:12" s="58" customFormat="1" ht="17.45" customHeight="1" x14ac:dyDescent="0.25">
      <c r="A79" s="140" t="s">
        <v>72</v>
      </c>
      <c r="B79" s="79" t="s">
        <v>11</v>
      </c>
      <c r="C79" s="80">
        <v>42120</v>
      </c>
      <c r="D79" s="44" t="str">
        <f>A79</f>
        <v>Аква 3200 НДНД светло-серый/графит</v>
      </c>
      <c r="E79" s="61" t="e">
        <f>#REF!*G79</f>
        <v>#REF!</v>
      </c>
      <c r="F79" s="61" t="e">
        <f>#REF!*#REF!</f>
        <v>#REF!</v>
      </c>
      <c r="G79" s="61">
        <v>13</v>
      </c>
      <c r="K79" s="63"/>
    </row>
    <row r="80" spans="1:12" s="58" customFormat="1" ht="17.45" customHeight="1" x14ac:dyDescent="0.25">
      <c r="A80" s="140" t="s">
        <v>203</v>
      </c>
      <c r="B80" s="89" t="s">
        <v>11</v>
      </c>
      <c r="C80" s="79">
        <v>46070</v>
      </c>
      <c r="D80" s="44" t="str">
        <f>A80</f>
        <v>Аква 3400 НДНД графит/светло- серый</v>
      </c>
      <c r="E80" s="61" t="e">
        <f>#REF!*G80</f>
        <v>#REF!</v>
      </c>
      <c r="F80" s="61" t="e">
        <f>#REF!*#REF!</f>
        <v>#REF!</v>
      </c>
      <c r="G80" s="61">
        <v>13</v>
      </c>
      <c r="K80" s="63"/>
    </row>
    <row r="81" spans="1:11" s="58" customFormat="1" ht="17.45" customHeight="1" x14ac:dyDescent="0.25">
      <c r="A81" s="140" t="s">
        <v>204</v>
      </c>
      <c r="B81" s="89" t="s">
        <v>11</v>
      </c>
      <c r="C81" s="79">
        <v>46070</v>
      </c>
      <c r="D81" s="44" t="str">
        <f>A81</f>
        <v>Аква 3400 НДНД графит/черный</v>
      </c>
      <c r="E81" s="61" t="e">
        <f>#REF!*G81</f>
        <v>#REF!</v>
      </c>
      <c r="F81" s="61" t="e">
        <f>#REF!*#REF!</f>
        <v>#REF!</v>
      </c>
      <c r="G81" s="61">
        <v>13</v>
      </c>
      <c r="K81" s="63"/>
    </row>
    <row r="82" spans="1:11" s="58" customFormat="1" ht="17.45" customHeight="1" x14ac:dyDescent="0.25">
      <c r="A82" s="140" t="s">
        <v>205</v>
      </c>
      <c r="B82" s="89" t="s">
        <v>11</v>
      </c>
      <c r="C82" s="79">
        <v>46070</v>
      </c>
      <c r="D82" s="44" t="str">
        <f>A82</f>
        <v>Аква 3400 НДНД светло-серый/графит</v>
      </c>
      <c r="E82" s="61" t="e">
        <f>#REF!*G82</f>
        <v>#REF!</v>
      </c>
      <c r="F82" s="61" t="e">
        <f>#REF!*#REF!</f>
        <v>#REF!</v>
      </c>
      <c r="G82" s="61">
        <v>13</v>
      </c>
      <c r="K82" s="63"/>
    </row>
    <row r="83" spans="1:11" s="58" customFormat="1" ht="17.45" customHeight="1" thickBot="1" x14ac:dyDescent="0.3">
      <c r="A83" s="140" t="s">
        <v>206</v>
      </c>
      <c r="B83" s="96" t="s">
        <v>11</v>
      </c>
      <c r="C83" s="79">
        <v>47870</v>
      </c>
      <c r="D83" s="44" t="str">
        <f>A83</f>
        <v>Аква 3600 НДНД графит/светло- серый</v>
      </c>
      <c r="E83" s="61" t="e">
        <f>#REF!*G83</f>
        <v>#REF!</v>
      </c>
      <c r="F83" s="61" t="e">
        <f>#REF!*#REF!</f>
        <v>#REF!</v>
      </c>
      <c r="G83" s="61">
        <v>13</v>
      </c>
    </row>
    <row r="84" spans="1:11" s="58" customFormat="1" ht="17.45" customHeight="1" thickBot="1" x14ac:dyDescent="0.3">
      <c r="A84" s="140" t="s">
        <v>207</v>
      </c>
      <c r="B84" s="96" t="s">
        <v>11</v>
      </c>
      <c r="C84" s="79">
        <v>47870</v>
      </c>
      <c r="D84" s="44" t="str">
        <f>A84</f>
        <v>Аква 3600 НДНД графит/черный</v>
      </c>
      <c r="E84" s="61" t="e">
        <f>#REF!*G84</f>
        <v>#REF!</v>
      </c>
      <c r="F84" s="61" t="e">
        <f>#REF!*#REF!</f>
        <v>#REF!</v>
      </c>
      <c r="G84" s="61">
        <v>13</v>
      </c>
    </row>
    <row r="85" spans="1:11" s="58" customFormat="1" ht="17.45" customHeight="1" thickBot="1" x14ac:dyDescent="0.3">
      <c r="A85" s="141" t="s">
        <v>208</v>
      </c>
      <c r="B85" s="96" t="s">
        <v>11</v>
      </c>
      <c r="C85" s="95">
        <v>47870</v>
      </c>
      <c r="D85" s="44" t="str">
        <f>A85</f>
        <v>Аква 3600 НДНД светло- серый/графит</v>
      </c>
      <c r="E85" s="61" t="e">
        <f>#REF!*G85</f>
        <v>#REF!</v>
      </c>
      <c r="F85" s="61" t="e">
        <f>#REF!*#REF!</f>
        <v>#REF!</v>
      </c>
      <c r="G85" s="61">
        <v>13</v>
      </c>
    </row>
    <row r="86" spans="1:11" ht="17.45" customHeight="1" thickBot="1" x14ac:dyDescent="0.3">
      <c r="A86" s="97" t="s">
        <v>36</v>
      </c>
      <c r="B86" s="94"/>
      <c r="C86" s="94"/>
      <c r="D86" s="44" t="str">
        <f>A86</f>
        <v>Моторно-гребные лодки "БАРС"</v>
      </c>
      <c r="E86" s="61" t="e">
        <f>#REF!*G86</f>
        <v>#REF!</v>
      </c>
      <c r="F86" s="61" t="e">
        <f>#REF!*#REF!</f>
        <v>#REF!</v>
      </c>
      <c r="G86" s="61">
        <v>13</v>
      </c>
    </row>
    <row r="87" spans="1:11" s="58" customFormat="1" ht="17.45" customHeight="1" x14ac:dyDescent="0.25">
      <c r="A87" s="139" t="s">
        <v>209</v>
      </c>
      <c r="B87" s="89" t="s">
        <v>11</v>
      </c>
      <c r="C87" s="80">
        <v>9350</v>
      </c>
      <c r="D87" s="44" t="str">
        <f>A87</f>
        <v>Барс 200 графит</v>
      </c>
      <c r="E87" s="61" t="e">
        <f>#REF!*G87</f>
        <v>#REF!</v>
      </c>
      <c r="F87" s="61" t="e">
        <f>#REF!*#REF!</f>
        <v>#REF!</v>
      </c>
      <c r="G87" s="61">
        <v>13</v>
      </c>
    </row>
    <row r="88" spans="1:11" s="58" customFormat="1" ht="17.45" customHeight="1" x14ac:dyDescent="0.25">
      <c r="A88" s="140" t="s">
        <v>210</v>
      </c>
      <c r="B88" s="79" t="s">
        <v>11</v>
      </c>
      <c r="C88" s="80">
        <v>9350</v>
      </c>
      <c r="D88" s="44" t="str">
        <f>A88</f>
        <v>Барс 200 зеленый</v>
      </c>
      <c r="E88" s="61" t="e">
        <f>#REF!*G88</f>
        <v>#REF!</v>
      </c>
      <c r="F88" s="61" t="e">
        <f>#REF!*#REF!</f>
        <v>#REF!</v>
      </c>
      <c r="G88" s="61">
        <v>13</v>
      </c>
    </row>
    <row r="89" spans="1:11" s="58" customFormat="1" ht="17.45" customHeight="1" x14ac:dyDescent="0.25">
      <c r="A89" s="140" t="s">
        <v>211</v>
      </c>
      <c r="B89" s="92" t="s">
        <v>11</v>
      </c>
      <c r="C89" s="80">
        <v>11290</v>
      </c>
      <c r="D89" s="44" t="str">
        <f>A89</f>
        <v>Барс 230 графит</v>
      </c>
      <c r="E89" s="61" t="e">
        <f>#REF!*G89</f>
        <v>#REF!</v>
      </c>
      <c r="F89" s="61" t="e">
        <f>#REF!*#REF!</f>
        <v>#REF!</v>
      </c>
      <c r="G89" s="61">
        <v>13</v>
      </c>
    </row>
    <row r="90" spans="1:11" s="58" customFormat="1" ht="17.45" customHeight="1" x14ac:dyDescent="0.25">
      <c r="A90" s="140" t="s">
        <v>212</v>
      </c>
      <c r="B90" s="92" t="s">
        <v>11</v>
      </c>
      <c r="C90" s="80">
        <v>11290</v>
      </c>
      <c r="D90" s="44" t="str">
        <f>A90</f>
        <v>Барс 230 зеленый</v>
      </c>
      <c r="E90" s="61" t="e">
        <f>#REF!*G90</f>
        <v>#REF!</v>
      </c>
      <c r="F90" s="61" t="e">
        <f>#REF!*#REF!</f>
        <v>#REF!</v>
      </c>
      <c r="G90" s="61">
        <v>13</v>
      </c>
    </row>
    <row r="91" spans="1:11" s="58" customFormat="1" ht="17.45" customHeight="1" x14ac:dyDescent="0.25">
      <c r="A91" s="140" t="s">
        <v>213</v>
      </c>
      <c r="B91" s="92" t="s">
        <v>11</v>
      </c>
      <c r="C91" s="80">
        <v>12710</v>
      </c>
      <c r="D91" s="44" t="str">
        <f>A91</f>
        <v>Барс 240 графит</v>
      </c>
      <c r="E91" s="61" t="e">
        <f>#REF!*G91</f>
        <v>#REF!</v>
      </c>
      <c r="F91" s="61" t="e">
        <f>#REF!*#REF!</f>
        <v>#REF!</v>
      </c>
      <c r="G91" s="61">
        <v>13</v>
      </c>
    </row>
    <row r="92" spans="1:11" s="58" customFormat="1" ht="17.45" customHeight="1" x14ac:dyDescent="0.25">
      <c r="A92" s="140" t="s">
        <v>214</v>
      </c>
      <c r="B92" s="92" t="s">
        <v>11</v>
      </c>
      <c r="C92" s="80">
        <v>12710</v>
      </c>
      <c r="D92" s="44" t="str">
        <f>A92</f>
        <v>Барс 240 зеленый</v>
      </c>
      <c r="E92" s="61" t="e">
        <f>#REF!*G92</f>
        <v>#REF!</v>
      </c>
      <c r="F92" s="61" t="e">
        <f>#REF!*#REF!</f>
        <v>#REF!</v>
      </c>
      <c r="G92" s="61">
        <v>13</v>
      </c>
    </row>
    <row r="93" spans="1:11" s="58" customFormat="1" ht="17.45" customHeight="1" x14ac:dyDescent="0.25">
      <c r="A93" s="140" t="s">
        <v>215</v>
      </c>
      <c r="B93" s="79" t="s">
        <v>11</v>
      </c>
      <c r="C93" s="80">
        <v>13160</v>
      </c>
      <c r="D93" s="44" t="str">
        <f>A93</f>
        <v>Барс 260 графит</v>
      </c>
      <c r="E93" s="61" t="e">
        <f>#REF!*G93</f>
        <v>#REF!</v>
      </c>
      <c r="F93" s="61" t="e">
        <f>#REF!*#REF!</f>
        <v>#REF!</v>
      </c>
      <c r="G93" s="61">
        <v>13</v>
      </c>
    </row>
    <row r="94" spans="1:11" s="58" customFormat="1" ht="17.45" customHeight="1" x14ac:dyDescent="0.25">
      <c r="A94" s="140" t="s">
        <v>216</v>
      </c>
      <c r="B94" s="79" t="s">
        <v>11</v>
      </c>
      <c r="C94" s="80">
        <v>13160</v>
      </c>
      <c r="D94" s="44" t="str">
        <f>A94</f>
        <v>Барс 260 зеленый</v>
      </c>
      <c r="E94" s="61" t="e">
        <f>#REF!*G94</f>
        <v>#REF!</v>
      </c>
      <c r="F94" s="61" t="e">
        <f>#REF!*#REF!</f>
        <v>#REF!</v>
      </c>
      <c r="G94" s="61">
        <v>13</v>
      </c>
    </row>
    <row r="95" spans="1:11" s="58" customFormat="1" ht="17.45" customHeight="1" x14ac:dyDescent="0.25">
      <c r="A95" s="144" t="s">
        <v>516</v>
      </c>
      <c r="B95" s="104" t="s">
        <v>11</v>
      </c>
      <c r="C95" s="80">
        <v>15610</v>
      </c>
      <c r="D95" s="44" t="str">
        <f>A95</f>
        <v>Барс 260 НД графит</v>
      </c>
      <c r="E95" s="61" t="e">
        <f>#REF!*G95</f>
        <v>#REF!</v>
      </c>
      <c r="F95" s="61" t="e">
        <f>#REF!*#REF!</f>
        <v>#REF!</v>
      </c>
      <c r="G95" s="61">
        <v>13</v>
      </c>
    </row>
    <row r="96" spans="1:11" s="58" customFormat="1" ht="17.45" customHeight="1" x14ac:dyDescent="0.25">
      <c r="A96" s="145" t="s">
        <v>517</v>
      </c>
      <c r="B96" s="104" t="s">
        <v>11</v>
      </c>
      <c r="C96" s="80">
        <v>15610</v>
      </c>
      <c r="D96" s="44" t="str">
        <f>A96</f>
        <v>Барс 260 НД зелёный</v>
      </c>
      <c r="E96" s="61" t="e">
        <f>#REF!*G96</f>
        <v>#REF!</v>
      </c>
      <c r="F96" s="61" t="e">
        <f>#REF!*#REF!</f>
        <v>#REF!</v>
      </c>
      <c r="G96" s="61">
        <v>13</v>
      </c>
    </row>
    <row r="97" spans="1:7" s="58" customFormat="1" ht="17.45" customHeight="1" x14ac:dyDescent="0.25">
      <c r="A97" s="140" t="s">
        <v>216</v>
      </c>
      <c r="B97" s="79" t="s">
        <v>11</v>
      </c>
      <c r="C97" s="80">
        <v>13180</v>
      </c>
      <c r="D97" s="44" t="str">
        <f>A97</f>
        <v>Барс 260 зеленый</v>
      </c>
      <c r="E97" s="61" t="e">
        <f>#REF!*G97</f>
        <v>#REF!</v>
      </c>
      <c r="F97" s="61" t="e">
        <f>#REF!*#REF!</f>
        <v>#REF!</v>
      </c>
      <c r="G97" s="61">
        <v>13</v>
      </c>
    </row>
    <row r="98" spans="1:7" s="58" customFormat="1" ht="17.45" customHeight="1" x14ac:dyDescent="0.25">
      <c r="A98" s="145" t="s">
        <v>514</v>
      </c>
      <c r="B98" s="104" t="s">
        <v>11</v>
      </c>
      <c r="C98" s="80">
        <v>16840</v>
      </c>
      <c r="D98" s="44" t="str">
        <f>A98</f>
        <v>Барс 280 графит</v>
      </c>
      <c r="E98" s="61" t="e">
        <f>#REF!*G98</f>
        <v>#REF!</v>
      </c>
      <c r="F98" s="61" t="e">
        <f>#REF!*#REF!</f>
        <v>#REF!</v>
      </c>
      <c r="G98" s="61">
        <v>13</v>
      </c>
    </row>
    <row r="99" spans="1:7" s="58" customFormat="1" ht="17.45" customHeight="1" x14ac:dyDescent="0.25">
      <c r="A99" s="144" t="s">
        <v>515</v>
      </c>
      <c r="B99" s="104" t="s">
        <v>11</v>
      </c>
      <c r="C99" s="80">
        <v>16840</v>
      </c>
      <c r="D99" s="44" t="str">
        <f>A99</f>
        <v>Барс 280 зелёный</v>
      </c>
      <c r="E99" s="61" t="e">
        <f>#REF!*G99</f>
        <v>#REF!</v>
      </c>
      <c r="F99" s="61" t="e">
        <f>#REF!*#REF!</f>
        <v>#REF!</v>
      </c>
      <c r="G99" s="61">
        <v>13</v>
      </c>
    </row>
    <row r="100" spans="1:7" s="58" customFormat="1" ht="17.45" customHeight="1" x14ac:dyDescent="0.25">
      <c r="A100" s="145" t="s">
        <v>544</v>
      </c>
      <c r="B100" s="104" t="s">
        <v>11</v>
      </c>
      <c r="C100" s="80">
        <v>21450</v>
      </c>
      <c r="D100" s="44" t="str">
        <f>A100</f>
        <v>Барс 280 НД графит</v>
      </c>
      <c r="E100" s="61" t="e">
        <f>#REF!*G100</f>
        <v>#REF!</v>
      </c>
      <c r="F100" s="61" t="e">
        <f>#REF!*#REF!</f>
        <v>#REF!</v>
      </c>
      <c r="G100" s="61">
        <v>13</v>
      </c>
    </row>
    <row r="101" spans="1:7" s="58" customFormat="1" ht="17.45" customHeight="1" x14ac:dyDescent="0.25">
      <c r="A101" s="144" t="s">
        <v>545</v>
      </c>
      <c r="B101" s="104" t="s">
        <v>11</v>
      </c>
      <c r="C101" s="80">
        <v>21450</v>
      </c>
      <c r="D101" s="44" t="str">
        <f>A101</f>
        <v>Барс 280 НД зелёный</v>
      </c>
      <c r="E101" s="61" t="e">
        <f>#REF!*G101</f>
        <v>#REF!</v>
      </c>
      <c r="F101" s="61" t="e">
        <f>#REF!*#REF!</f>
        <v>#REF!</v>
      </c>
      <c r="G101" s="61">
        <v>13</v>
      </c>
    </row>
    <row r="102" spans="1:7" s="58" customFormat="1" ht="17.45" customHeight="1" x14ac:dyDescent="0.25">
      <c r="A102" s="145" t="s">
        <v>534</v>
      </c>
      <c r="B102" s="104" t="s">
        <v>11</v>
      </c>
      <c r="C102" s="80">
        <v>20070</v>
      </c>
      <c r="D102" s="44" t="str">
        <f>A102</f>
        <v>Барс 300 графит</v>
      </c>
      <c r="E102" s="61" t="e">
        <f>#REF!*G102</f>
        <v>#REF!</v>
      </c>
      <c r="F102" s="61" t="e">
        <f>#REF!*#REF!</f>
        <v>#REF!</v>
      </c>
      <c r="G102" s="61">
        <v>13</v>
      </c>
    </row>
    <row r="103" spans="1:7" s="58" customFormat="1" ht="17.45" customHeight="1" x14ac:dyDescent="0.25">
      <c r="A103" s="144" t="s">
        <v>535</v>
      </c>
      <c r="B103" s="104" t="s">
        <v>11</v>
      </c>
      <c r="C103" s="80">
        <v>20070</v>
      </c>
      <c r="D103" s="44" t="str">
        <f>A103</f>
        <v>Барс 300 зелёный</v>
      </c>
      <c r="E103" s="61" t="e">
        <f>#REF!*G103</f>
        <v>#REF!</v>
      </c>
      <c r="F103" s="61" t="e">
        <f>#REF!*#REF!</f>
        <v>#REF!</v>
      </c>
      <c r="G103" s="61">
        <v>13</v>
      </c>
    </row>
    <row r="104" spans="1:7" s="58" customFormat="1" ht="17.45" customHeight="1" x14ac:dyDescent="0.25">
      <c r="A104" s="145" t="s">
        <v>510</v>
      </c>
      <c r="B104" s="104" t="s">
        <v>11</v>
      </c>
      <c r="C104" s="80">
        <v>17350</v>
      </c>
      <c r="D104" s="44" t="str">
        <f>A104</f>
        <v>Барс 2600 графит</v>
      </c>
      <c r="E104" s="61" t="e">
        <f>#REF!*G104</f>
        <v>#REF!</v>
      </c>
      <c r="F104" s="61" t="e">
        <f>#REF!*#REF!</f>
        <v>#REF!</v>
      </c>
      <c r="G104" s="61">
        <v>13</v>
      </c>
    </row>
    <row r="105" spans="1:7" s="58" customFormat="1" ht="17.45" customHeight="1" x14ac:dyDescent="0.25">
      <c r="A105" s="145" t="s">
        <v>511</v>
      </c>
      <c r="B105" s="104" t="s">
        <v>11</v>
      </c>
      <c r="C105" s="80">
        <v>17350</v>
      </c>
      <c r="D105" s="44" t="str">
        <f>A105</f>
        <v>Барс 2600 зеленый</v>
      </c>
      <c r="E105" s="61" t="e">
        <f>#REF!*G105</f>
        <v>#REF!</v>
      </c>
      <c r="F105" s="61" t="e">
        <f>#REF!*#REF!</f>
        <v>#REF!</v>
      </c>
      <c r="G105" s="61">
        <v>13</v>
      </c>
    </row>
    <row r="106" spans="1:7" s="58" customFormat="1" ht="17.45" customHeight="1" x14ac:dyDescent="0.25">
      <c r="A106" s="146" t="s">
        <v>513</v>
      </c>
      <c r="B106" s="106" t="s">
        <v>11</v>
      </c>
      <c r="C106" s="80">
        <v>18480</v>
      </c>
      <c r="D106" s="44" t="str">
        <f>A106</f>
        <v>Барс 2800 графит</v>
      </c>
      <c r="E106" s="61" t="e">
        <f>#REF!*G106</f>
        <v>#REF!</v>
      </c>
      <c r="F106" s="61" t="e">
        <f>#REF!*#REF!</f>
        <v>#REF!</v>
      </c>
      <c r="G106" s="61">
        <v>13</v>
      </c>
    </row>
    <row r="107" spans="1:7" s="58" customFormat="1" ht="17.45" customHeight="1" x14ac:dyDescent="0.25">
      <c r="A107" s="145" t="s">
        <v>512</v>
      </c>
      <c r="B107" s="106" t="s">
        <v>11</v>
      </c>
      <c r="C107" s="80">
        <v>18480</v>
      </c>
      <c r="D107" s="44" t="str">
        <f>A107</f>
        <v>Барс 2800 зеленый</v>
      </c>
      <c r="E107" s="61" t="e">
        <f>#REF!*G107</f>
        <v>#REF!</v>
      </c>
      <c r="F107" s="61" t="e">
        <f>#REF!*#REF!</f>
        <v>#REF!</v>
      </c>
      <c r="G107" s="61">
        <v>13</v>
      </c>
    </row>
    <row r="108" spans="1:7" s="58" customFormat="1" ht="17.45" customHeight="1" x14ac:dyDescent="0.25">
      <c r="A108" s="162" t="s">
        <v>536</v>
      </c>
      <c r="B108" s="79" t="s">
        <v>11</v>
      </c>
      <c r="C108" s="80">
        <v>31950</v>
      </c>
      <c r="D108" s="44" t="str">
        <f>A108</f>
        <v>Барс 2800 НДНД графит/черный</v>
      </c>
      <c r="E108" s="61" t="e">
        <f>#REF!*G108</f>
        <v>#REF!</v>
      </c>
      <c r="F108" s="61" t="e">
        <f>#REF!*#REF!</f>
        <v>#REF!</v>
      </c>
      <c r="G108" s="61">
        <v>13</v>
      </c>
    </row>
    <row r="109" spans="1:7" s="58" customFormat="1" ht="17.45" customHeight="1" x14ac:dyDescent="0.25">
      <c r="A109" s="141" t="s">
        <v>537</v>
      </c>
      <c r="B109" s="79" t="s">
        <v>11</v>
      </c>
      <c r="C109" s="80">
        <v>31950</v>
      </c>
      <c r="D109" s="44" t="str">
        <f>A109</f>
        <v>Барс 2800 НДНД зелёный/черный</v>
      </c>
      <c r="E109" s="61" t="e">
        <f>#REF!*G109</f>
        <v>#REF!</v>
      </c>
      <c r="F109" s="61" t="e">
        <f>#REF!*#REF!</f>
        <v>#REF!</v>
      </c>
      <c r="G109" s="61">
        <v>13</v>
      </c>
    </row>
    <row r="110" spans="1:7" s="58" customFormat="1" ht="17.45" customHeight="1" x14ac:dyDescent="0.25">
      <c r="A110" s="140" t="s">
        <v>217</v>
      </c>
      <c r="B110" s="79" t="s">
        <v>11</v>
      </c>
      <c r="C110" s="80">
        <v>23740</v>
      </c>
      <c r="D110" s="44" t="str">
        <f>A110</f>
        <v>Барс 2800 слань-книжка киль графит</v>
      </c>
      <c r="E110" s="61" t="e">
        <f>#REF!*G110</f>
        <v>#REF!</v>
      </c>
      <c r="F110" s="61" t="e">
        <f>#REF!*#REF!</f>
        <v>#REF!</v>
      </c>
      <c r="G110" s="61">
        <v>13</v>
      </c>
    </row>
    <row r="111" spans="1:7" s="58" customFormat="1" ht="17.45" customHeight="1" x14ac:dyDescent="0.25">
      <c r="A111" s="140" t="s">
        <v>218</v>
      </c>
      <c r="B111" s="79" t="s">
        <v>11</v>
      </c>
      <c r="C111" s="80">
        <v>23740</v>
      </c>
      <c r="D111" s="44" t="str">
        <f>A111</f>
        <v>Барс 2800 слань-книжка киль зеленый</v>
      </c>
      <c r="E111" s="61" t="e">
        <f>#REF!*G111</f>
        <v>#REF!</v>
      </c>
      <c r="F111" s="61" t="e">
        <f>#REF!*#REF!</f>
        <v>#REF!</v>
      </c>
      <c r="G111" s="61">
        <v>13</v>
      </c>
    </row>
    <row r="112" spans="1:7" s="58" customFormat="1" ht="17.45" customHeight="1" x14ac:dyDescent="0.25">
      <c r="A112" s="140" t="s">
        <v>219</v>
      </c>
      <c r="B112" s="79" t="s">
        <v>11</v>
      </c>
      <c r="C112" s="80">
        <v>26890</v>
      </c>
      <c r="D112" s="44" t="str">
        <f>A112</f>
        <v>Барс 2900 слань-книжка киль графит</v>
      </c>
      <c r="E112" s="61" t="e">
        <f>#REF!*G112</f>
        <v>#REF!</v>
      </c>
      <c r="F112" s="61" t="e">
        <f>#REF!*#REF!</f>
        <v>#REF!</v>
      </c>
      <c r="G112" s="61">
        <v>13</v>
      </c>
    </row>
    <row r="113" spans="1:11" s="58" customFormat="1" ht="17.45" customHeight="1" x14ac:dyDescent="0.25">
      <c r="A113" s="140" t="s">
        <v>220</v>
      </c>
      <c r="B113" s="92" t="s">
        <v>11</v>
      </c>
      <c r="C113" s="80">
        <v>26890</v>
      </c>
      <c r="D113" s="44" t="str">
        <f>A113</f>
        <v>Барс 2900 слань-книжка киль зеленый</v>
      </c>
      <c r="E113" s="61" t="e">
        <f>#REF!*G113</f>
        <v>#REF!</v>
      </c>
      <c r="F113" s="61" t="e">
        <f>#REF!*#REF!</f>
        <v>#REF!</v>
      </c>
      <c r="G113" s="61">
        <v>13</v>
      </c>
    </row>
    <row r="114" spans="1:11" s="58" customFormat="1" ht="17.45" customHeight="1" x14ac:dyDescent="0.25">
      <c r="A114" s="140" t="s">
        <v>221</v>
      </c>
      <c r="B114" s="79" t="s">
        <v>11</v>
      </c>
      <c r="C114" s="80">
        <v>29200</v>
      </c>
      <c r="D114" s="44" t="str">
        <f>A114</f>
        <v>Барс 3200 слань-книжка киль графит</v>
      </c>
      <c r="E114" s="61" t="e">
        <f>#REF!*G114</f>
        <v>#REF!</v>
      </c>
      <c r="F114" s="61" t="e">
        <f>#REF!*#REF!</f>
        <v>#REF!</v>
      </c>
      <c r="G114" s="61">
        <v>13</v>
      </c>
    </row>
    <row r="115" spans="1:11" s="58" customFormat="1" ht="17.45" customHeight="1" x14ac:dyDescent="0.25">
      <c r="A115" s="140" t="s">
        <v>222</v>
      </c>
      <c r="B115" s="92" t="s">
        <v>11</v>
      </c>
      <c r="C115" s="80">
        <v>29200</v>
      </c>
      <c r="D115" s="44" t="str">
        <f>A115</f>
        <v>Барс 3200 слань-книжка киль зеленый</v>
      </c>
      <c r="E115" s="61" t="e">
        <f>#REF!*G115</f>
        <v>#REF!</v>
      </c>
      <c r="F115" s="61" t="e">
        <f>#REF!*#REF!</f>
        <v>#REF!</v>
      </c>
      <c r="G115" s="61">
        <v>13</v>
      </c>
    </row>
    <row r="116" spans="1:11" s="58" customFormat="1" ht="17.45" customHeight="1" x14ac:dyDescent="0.25">
      <c r="A116" s="140" t="s">
        <v>68</v>
      </c>
      <c r="B116" s="79" t="s">
        <v>11</v>
      </c>
      <c r="C116" s="80">
        <v>40430</v>
      </c>
      <c r="D116" s="44" t="str">
        <f>A116</f>
        <v>Барс 3200 НДНД графит/черный</v>
      </c>
      <c r="E116" s="61" t="e">
        <f>#REF!*G116</f>
        <v>#REF!</v>
      </c>
      <c r="F116" s="61" t="e">
        <f>#REF!*#REF!</f>
        <v>#REF!</v>
      </c>
      <c r="G116" s="61">
        <v>13</v>
      </c>
      <c r="K116" s="63"/>
    </row>
    <row r="117" spans="1:11" s="58" customFormat="1" ht="17.45" customHeight="1" x14ac:dyDescent="0.25">
      <c r="A117" s="140" t="s">
        <v>524</v>
      </c>
      <c r="B117" s="79" t="s">
        <v>11</v>
      </c>
      <c r="C117" s="80">
        <v>40430</v>
      </c>
      <c r="D117" s="44" t="str">
        <f>A117</f>
        <v>Барс 3200 НДНД зеленый/черный</v>
      </c>
      <c r="E117" s="61" t="e">
        <f>#REF!*G117</f>
        <v>#REF!</v>
      </c>
      <c r="F117" s="61" t="e">
        <f>#REF!*#REF!</f>
        <v>#REF!</v>
      </c>
      <c r="G117" s="61">
        <v>13</v>
      </c>
      <c r="K117" s="63"/>
    </row>
    <row r="118" spans="1:11" s="58" customFormat="1" ht="17.45" customHeight="1" x14ac:dyDescent="0.25">
      <c r="A118" s="140" t="s">
        <v>69</v>
      </c>
      <c r="B118" s="89" t="s">
        <v>11</v>
      </c>
      <c r="C118" s="80">
        <v>43580</v>
      </c>
      <c r="D118" s="44" t="str">
        <f>A118</f>
        <v>Барс 3400 НДНД графит/черный</v>
      </c>
      <c r="E118" s="61" t="e">
        <f>#REF!*G118</f>
        <v>#REF!</v>
      </c>
      <c r="F118" s="61" t="e">
        <f>#REF!*#REF!</f>
        <v>#REF!</v>
      </c>
      <c r="G118" s="61">
        <v>13</v>
      </c>
      <c r="K118" s="63"/>
    </row>
    <row r="119" spans="1:11" s="58" customFormat="1" ht="17.45" customHeight="1" x14ac:dyDescent="0.25">
      <c r="A119" s="140" t="s">
        <v>525</v>
      </c>
      <c r="B119" s="89" t="s">
        <v>11</v>
      </c>
      <c r="C119" s="80">
        <v>43580</v>
      </c>
      <c r="D119" s="44" t="str">
        <f>A119</f>
        <v>Барс 3400 НДНД зеленый/черный</v>
      </c>
      <c r="E119" s="61" t="e">
        <f>#REF!*G119</f>
        <v>#REF!</v>
      </c>
      <c r="F119" s="61" t="e">
        <f>#REF!*#REF!</f>
        <v>#REF!</v>
      </c>
      <c r="G119" s="61">
        <v>13</v>
      </c>
      <c r="K119" s="63"/>
    </row>
    <row r="120" spans="1:11" s="58" customFormat="1" ht="17.45" customHeight="1" x14ac:dyDescent="0.25">
      <c r="A120" s="158" t="s">
        <v>70</v>
      </c>
      <c r="B120" s="92" t="s">
        <v>11</v>
      </c>
      <c r="C120" s="79">
        <v>45420</v>
      </c>
      <c r="D120" s="44" t="str">
        <f>A120</f>
        <v>Барс 3600 НДНД графит/черный</v>
      </c>
      <c r="E120" s="61" t="e">
        <f>#REF!*G120</f>
        <v>#REF!</v>
      </c>
      <c r="F120" s="61" t="e">
        <f>#REF!*#REF!</f>
        <v>#REF!</v>
      </c>
      <c r="G120" s="61">
        <v>13</v>
      </c>
    </row>
    <row r="121" spans="1:11" s="58" customFormat="1" ht="17.45" customHeight="1" thickBot="1" x14ac:dyDescent="0.3">
      <c r="A121" s="133" t="s">
        <v>526</v>
      </c>
      <c r="B121" s="96" t="s">
        <v>11</v>
      </c>
      <c r="C121" s="80">
        <v>45420</v>
      </c>
      <c r="D121" s="44" t="str">
        <f>A121</f>
        <v>Барс 3600 НДНД зеленый/черный</v>
      </c>
      <c r="E121" s="61" t="e">
        <f>#REF!*G121</f>
        <v>#REF!</v>
      </c>
      <c r="F121" s="61" t="e">
        <f>#REF!*#REF!</f>
        <v>#REF!</v>
      </c>
      <c r="G121" s="61">
        <v>13</v>
      </c>
    </row>
    <row r="122" spans="1:11" ht="17.45" customHeight="1" thickBot="1" x14ac:dyDescent="0.3">
      <c r="A122" s="98" t="s">
        <v>251</v>
      </c>
      <c r="B122" s="95"/>
      <c r="C122" s="94"/>
      <c r="D122" s="44" t="str">
        <f>A122</f>
        <v>Моторно-гребные лодки "ТАЙМЕНЬ" NX</v>
      </c>
      <c r="E122" s="6" t="e">
        <f>#REF!*G122</f>
        <v>#REF!</v>
      </c>
      <c r="F122" s="6" t="e">
        <f>#REF!*#REF!</f>
        <v>#REF!</v>
      </c>
      <c r="G122" s="6"/>
      <c r="H122" s="43"/>
    </row>
    <row r="123" spans="1:11" ht="18" customHeight="1" x14ac:dyDescent="0.25">
      <c r="A123" s="136" t="s">
        <v>223</v>
      </c>
      <c r="B123" s="80" t="s">
        <v>11</v>
      </c>
      <c r="C123" s="80">
        <v>17910</v>
      </c>
      <c r="D123" s="44" t="str">
        <f>A123</f>
        <v>Таймень NX 270 комби графит/черный</v>
      </c>
      <c r="E123" s="6" t="e">
        <f>#REF!*G123</f>
        <v>#REF!</v>
      </c>
      <c r="F123" s="6" t="e">
        <f>#REF!*#REF!</f>
        <v>#REF!</v>
      </c>
      <c r="G123" s="6">
        <v>16</v>
      </c>
    </row>
    <row r="124" spans="1:11" ht="18" customHeight="1" x14ac:dyDescent="0.25">
      <c r="A124" s="136" t="s">
        <v>224</v>
      </c>
      <c r="B124" s="80" t="s">
        <v>11</v>
      </c>
      <c r="C124" s="79">
        <v>17910</v>
      </c>
      <c r="D124" s="44" t="str">
        <f>A124</f>
        <v xml:space="preserve">Таймень NX 270 комби зеленый/черный </v>
      </c>
      <c r="E124" s="6" t="e">
        <f>#REF!*G124</f>
        <v>#REF!</v>
      </c>
      <c r="F124" s="6" t="e">
        <f>#REF!*#REF!</f>
        <v>#REF!</v>
      </c>
      <c r="G124" s="6">
        <v>16</v>
      </c>
    </row>
    <row r="125" spans="1:11" ht="18" customHeight="1" x14ac:dyDescent="0.25">
      <c r="A125" s="136" t="s">
        <v>225</v>
      </c>
      <c r="B125" s="80" t="s">
        <v>11</v>
      </c>
      <c r="C125" s="79">
        <v>17910</v>
      </c>
      <c r="D125" s="44" t="str">
        <f>A125</f>
        <v xml:space="preserve">Таймень NX 270 комби красный/черный </v>
      </c>
      <c r="E125" s="6" t="e">
        <f>#REF!*G125</f>
        <v>#REF!</v>
      </c>
      <c r="F125" s="6" t="e">
        <f>#REF!*#REF!</f>
        <v>#REF!</v>
      </c>
      <c r="G125" s="6">
        <v>16</v>
      </c>
    </row>
    <row r="126" spans="1:11" ht="18" customHeight="1" x14ac:dyDescent="0.25">
      <c r="A126" s="136" t="s">
        <v>226</v>
      </c>
      <c r="B126" s="80" t="s">
        <v>11</v>
      </c>
      <c r="C126" s="79">
        <v>17910</v>
      </c>
      <c r="D126" s="44" t="str">
        <f>A126</f>
        <v xml:space="preserve">Таймень NX 270 комби светло-серый/синий </v>
      </c>
      <c r="E126" s="6" t="e">
        <f>#REF!*G126</f>
        <v>#REF!</v>
      </c>
      <c r="F126" s="6" t="e">
        <f>#REF!*#REF!</f>
        <v>#REF!</v>
      </c>
      <c r="G126" s="6">
        <v>16</v>
      </c>
    </row>
    <row r="127" spans="1:11" ht="18" customHeight="1" x14ac:dyDescent="0.25">
      <c r="A127" s="136" t="s">
        <v>227</v>
      </c>
      <c r="B127" s="80" t="s">
        <v>11</v>
      </c>
      <c r="C127" s="79">
        <v>17910</v>
      </c>
      <c r="D127" s="44" t="str">
        <f>A127</f>
        <v xml:space="preserve">Таймень NX 270 комби светло-серый/черный </v>
      </c>
      <c r="E127" s="6" t="e">
        <f>#REF!*G127</f>
        <v>#REF!</v>
      </c>
      <c r="F127" s="6" t="e">
        <f>#REF!*#REF!</f>
        <v>#REF!</v>
      </c>
      <c r="G127" s="6">
        <v>16</v>
      </c>
    </row>
    <row r="128" spans="1:11" ht="18" customHeight="1" x14ac:dyDescent="0.25">
      <c r="A128" s="136" t="s">
        <v>228</v>
      </c>
      <c r="B128" s="80" t="s">
        <v>11</v>
      </c>
      <c r="C128" s="79">
        <v>25600</v>
      </c>
      <c r="D128" s="44" t="str">
        <f>A128</f>
        <v>Таймень NX 270 НД комби зеленый/черный</v>
      </c>
      <c r="E128" s="6" t="e">
        <f>#REF!*G128</f>
        <v>#REF!</v>
      </c>
      <c r="F128" s="6" t="e">
        <f>#REF!*#REF!</f>
        <v>#REF!</v>
      </c>
      <c r="G128" s="6">
        <v>25</v>
      </c>
    </row>
    <row r="129" spans="1:7" ht="18" customHeight="1" x14ac:dyDescent="0.25">
      <c r="A129" s="136" t="s">
        <v>229</v>
      </c>
      <c r="B129" s="80" t="s">
        <v>11</v>
      </c>
      <c r="C129" s="79">
        <v>25600</v>
      </c>
      <c r="D129" s="44" t="str">
        <f>A129</f>
        <v xml:space="preserve">Таймень NX 270 НД комби красный/черный </v>
      </c>
      <c r="E129" s="6" t="e">
        <f>#REF!*G129</f>
        <v>#REF!</v>
      </c>
      <c r="F129" s="6" t="e">
        <f>#REF!*#REF!</f>
        <v>#REF!</v>
      </c>
      <c r="G129" s="6">
        <v>25</v>
      </c>
    </row>
    <row r="130" spans="1:7" ht="18" customHeight="1" x14ac:dyDescent="0.25">
      <c r="A130" s="136" t="s">
        <v>230</v>
      </c>
      <c r="B130" s="92" t="s">
        <v>11</v>
      </c>
      <c r="C130" s="79">
        <v>25600</v>
      </c>
      <c r="D130" s="44" t="str">
        <f>A130</f>
        <v xml:space="preserve">Таймень NX 270 НД комби светло-серый/синий </v>
      </c>
      <c r="E130" s="6" t="e">
        <f>#REF!*G130</f>
        <v>#REF!</v>
      </c>
      <c r="F130" s="6" t="e">
        <f>#REF!*#REF!</f>
        <v>#REF!</v>
      </c>
      <c r="G130" s="6">
        <v>25</v>
      </c>
    </row>
    <row r="131" spans="1:7" ht="18" customHeight="1" x14ac:dyDescent="0.25">
      <c r="A131" s="136" t="s">
        <v>231</v>
      </c>
      <c r="B131" s="92" t="s">
        <v>11</v>
      </c>
      <c r="C131" s="79">
        <v>25600</v>
      </c>
      <c r="D131" s="44" t="str">
        <f>A131</f>
        <v xml:space="preserve">Таймень NX 270 НД комби светло-серый/черный </v>
      </c>
      <c r="E131" s="6" t="e">
        <f>#REF!*G131</f>
        <v>#REF!</v>
      </c>
      <c r="F131" s="6" t="e">
        <f>#REF!*#REF!</f>
        <v>#REF!</v>
      </c>
      <c r="G131" s="6">
        <v>25</v>
      </c>
    </row>
    <row r="132" spans="1:7" ht="18" customHeight="1" x14ac:dyDescent="0.25">
      <c r="A132" s="136" t="s">
        <v>232</v>
      </c>
      <c r="B132" s="79" t="s">
        <v>11</v>
      </c>
      <c r="C132" s="79">
        <v>29350</v>
      </c>
      <c r="D132" s="44" t="str">
        <f>A132</f>
        <v>Таймень NX 2850 слань-книжка киль графит/черный</v>
      </c>
      <c r="E132" s="6" t="e">
        <f>#REF!*G132</f>
        <v>#REF!</v>
      </c>
      <c r="F132" s="6" t="e">
        <f>#REF!*#REF!</f>
        <v>#REF!</v>
      </c>
      <c r="G132" s="6">
        <v>34</v>
      </c>
    </row>
    <row r="133" spans="1:7" ht="17.45" customHeight="1" x14ac:dyDescent="0.25">
      <c r="A133" s="136" t="s">
        <v>233</v>
      </c>
      <c r="B133" s="79" t="s">
        <v>11</v>
      </c>
      <c r="C133" s="79">
        <v>29350</v>
      </c>
      <c r="D133" s="44" t="str">
        <f>A133</f>
        <v>Таймень NX 2850 слань-книжка киль светло-серый/графит</v>
      </c>
      <c r="E133" s="6" t="e">
        <f>#REF!*G133</f>
        <v>#REF!</v>
      </c>
      <c r="F133" s="6" t="e">
        <f>#REF!*#REF!</f>
        <v>#REF!</v>
      </c>
      <c r="G133" s="6">
        <v>34</v>
      </c>
    </row>
    <row r="134" spans="1:7" s="58" customFormat="1" ht="17.45" customHeight="1" x14ac:dyDescent="0.25">
      <c r="A134" s="136" t="s">
        <v>234</v>
      </c>
      <c r="B134" s="79" t="s">
        <v>11</v>
      </c>
      <c r="C134" s="79">
        <v>29350</v>
      </c>
      <c r="D134" s="44" t="str">
        <f>A134</f>
        <v>Таймень NX 2850 слань-книжка киль светло-серый/черный</v>
      </c>
      <c r="E134" s="61" t="e">
        <f>#REF!*G134</f>
        <v>#REF!</v>
      </c>
      <c r="F134" s="61" t="e">
        <f>#REF!*#REF!</f>
        <v>#REF!</v>
      </c>
      <c r="G134" s="61">
        <v>34</v>
      </c>
    </row>
    <row r="135" spans="1:7" ht="17.45" customHeight="1" x14ac:dyDescent="0.25">
      <c r="A135" s="136" t="s">
        <v>235</v>
      </c>
      <c r="B135" s="80" t="s">
        <v>11</v>
      </c>
      <c r="C135" s="79">
        <v>36700</v>
      </c>
      <c r="D135" s="44" t="str">
        <f>A135</f>
        <v>Таймень NX 2800 НДНД графит/черный</v>
      </c>
      <c r="E135" s="61" t="e">
        <f>#REF!*G135</f>
        <v>#REF!</v>
      </c>
      <c r="F135" s="61" t="e">
        <f>#REF!*#REF!</f>
        <v>#REF!</v>
      </c>
      <c r="G135" s="61">
        <v>34</v>
      </c>
    </row>
    <row r="136" spans="1:7" ht="17.45" customHeight="1" x14ac:dyDescent="0.25">
      <c r="A136" s="136" t="s">
        <v>236</v>
      </c>
      <c r="B136" s="80" t="s">
        <v>11</v>
      </c>
      <c r="C136" s="79">
        <v>36700</v>
      </c>
      <c r="D136" s="44" t="str">
        <f>A136</f>
        <v>Таймень NX 2800 НДНД красный/черный</v>
      </c>
      <c r="E136" s="61" t="e">
        <f>#REF!*G136</f>
        <v>#REF!</v>
      </c>
      <c r="F136" s="61" t="e">
        <f>#REF!*#REF!</f>
        <v>#REF!</v>
      </c>
      <c r="G136" s="61">
        <v>34</v>
      </c>
    </row>
    <row r="137" spans="1:7" ht="17.45" customHeight="1" x14ac:dyDescent="0.25">
      <c r="A137" s="136" t="s">
        <v>237</v>
      </c>
      <c r="B137" s="80" t="s">
        <v>11</v>
      </c>
      <c r="C137" s="79">
        <v>36700</v>
      </c>
      <c r="D137" s="44" t="str">
        <f>A137</f>
        <v>Таймень NX 2800 НДНД светло-серый/графит</v>
      </c>
      <c r="E137" s="61" t="e">
        <f>#REF!*G137</f>
        <v>#REF!</v>
      </c>
      <c r="F137" s="61" t="e">
        <f>#REF!*#REF!</f>
        <v>#REF!</v>
      </c>
      <c r="G137" s="61">
        <v>34</v>
      </c>
    </row>
    <row r="138" spans="1:7" s="58" customFormat="1" ht="17.45" customHeight="1" x14ac:dyDescent="0.25">
      <c r="A138" s="136" t="s">
        <v>238</v>
      </c>
      <c r="B138" s="80" t="s">
        <v>11</v>
      </c>
      <c r="C138" s="79">
        <v>36700</v>
      </c>
      <c r="D138" s="44" t="str">
        <f>A138</f>
        <v>Таймень NX 2800 НДНД светло-серый/синий</v>
      </c>
      <c r="E138" s="61" t="e">
        <f>#REF!*G138</f>
        <v>#REF!</v>
      </c>
      <c r="F138" s="61" t="e">
        <f>#REF!*#REF!</f>
        <v>#REF!</v>
      </c>
      <c r="G138" s="61">
        <v>34</v>
      </c>
    </row>
    <row r="139" spans="1:7" s="58" customFormat="1" ht="17.45" customHeight="1" x14ac:dyDescent="0.25">
      <c r="A139" s="136" t="s">
        <v>239</v>
      </c>
      <c r="B139" s="80" t="s">
        <v>11</v>
      </c>
      <c r="C139" s="79">
        <v>36700</v>
      </c>
      <c r="D139" s="44" t="str">
        <f>A139</f>
        <v>Таймень NX 2800 НДНД светло-серый/черный</v>
      </c>
      <c r="E139" s="61" t="e">
        <f>#REF!*G139</f>
        <v>#REF!</v>
      </c>
      <c r="F139" s="61" t="e">
        <f>#REF!*#REF!</f>
        <v>#REF!</v>
      </c>
      <c r="G139" s="61">
        <v>34</v>
      </c>
    </row>
    <row r="140" spans="1:7" ht="17.45" customHeight="1" x14ac:dyDescent="0.25">
      <c r="A140" s="136" t="s">
        <v>240</v>
      </c>
      <c r="B140" s="79" t="s">
        <v>11</v>
      </c>
      <c r="C140" s="79">
        <v>39280</v>
      </c>
      <c r="D140" s="44" t="str">
        <f>A140</f>
        <v>Таймень NX 2900 НДНД графит/черный</v>
      </c>
      <c r="E140" s="61" t="e">
        <f>#REF!*G140</f>
        <v>#REF!</v>
      </c>
      <c r="F140" s="61" t="e">
        <f>#REF!*#REF!</f>
        <v>#REF!</v>
      </c>
      <c r="G140" s="61">
        <v>34</v>
      </c>
    </row>
    <row r="141" spans="1:7" s="58" customFormat="1" ht="17.45" customHeight="1" x14ac:dyDescent="0.25">
      <c r="A141" s="136" t="s">
        <v>241</v>
      </c>
      <c r="B141" s="79" t="s">
        <v>11</v>
      </c>
      <c r="C141" s="79">
        <v>39280</v>
      </c>
      <c r="D141" s="44" t="str">
        <f>A141</f>
        <v>Таймень NX 2900 НДНД красный/черный</v>
      </c>
      <c r="E141" s="61" t="e">
        <f>#REF!*G141</f>
        <v>#REF!</v>
      </c>
      <c r="F141" s="61" t="e">
        <f>#REF!*#REF!</f>
        <v>#REF!</v>
      </c>
      <c r="G141" s="61">
        <v>34</v>
      </c>
    </row>
    <row r="142" spans="1:7" s="58" customFormat="1" ht="17.45" customHeight="1" x14ac:dyDescent="0.25">
      <c r="A142" s="136" t="s">
        <v>242</v>
      </c>
      <c r="B142" s="79" t="s">
        <v>11</v>
      </c>
      <c r="C142" s="79">
        <v>39280</v>
      </c>
      <c r="D142" s="44" t="str">
        <f>A142</f>
        <v>Таймень NX 2900 НДНД светло-серый/графит</v>
      </c>
      <c r="E142" s="61" t="e">
        <f>#REF!*G142</f>
        <v>#REF!</v>
      </c>
      <c r="F142" s="61" t="e">
        <f>#REF!*#REF!</f>
        <v>#REF!</v>
      </c>
      <c r="G142" s="61">
        <v>34</v>
      </c>
    </row>
    <row r="143" spans="1:7" s="58" customFormat="1" ht="17.45" customHeight="1" x14ac:dyDescent="0.25">
      <c r="A143" s="136" t="s">
        <v>243</v>
      </c>
      <c r="B143" s="79" t="s">
        <v>11</v>
      </c>
      <c r="C143" s="79">
        <v>39280</v>
      </c>
      <c r="D143" s="44" t="str">
        <f>A143</f>
        <v>Таймень NX 2900 НДНД светло-серый/синий</v>
      </c>
      <c r="E143" s="61" t="e">
        <f>#REF!*G143</f>
        <v>#REF!</v>
      </c>
      <c r="F143" s="61" t="e">
        <f>#REF!*#REF!</f>
        <v>#REF!</v>
      </c>
      <c r="G143" s="61">
        <v>34</v>
      </c>
    </row>
    <row r="144" spans="1:7" ht="17.45" customHeight="1" x14ac:dyDescent="0.25">
      <c r="A144" s="136" t="s">
        <v>244</v>
      </c>
      <c r="B144" s="79" t="s">
        <v>11</v>
      </c>
      <c r="C144" s="79">
        <v>39280</v>
      </c>
      <c r="D144" s="44" t="str">
        <f>A144</f>
        <v>Таймень NX 2900 НДНД светло-серый/черный</v>
      </c>
      <c r="E144" s="6" t="e">
        <f>#REF!*G144</f>
        <v>#REF!</v>
      </c>
      <c r="F144" s="6" t="e">
        <f>#REF!*#REF!</f>
        <v>#REF!</v>
      </c>
      <c r="G144" s="6">
        <v>34</v>
      </c>
    </row>
    <row r="145" spans="1:7" s="58" customFormat="1" ht="17.45" customHeight="1" x14ac:dyDescent="0.25">
      <c r="A145" s="136" t="s">
        <v>250</v>
      </c>
      <c r="B145" s="79" t="s">
        <v>11</v>
      </c>
      <c r="C145" s="79">
        <v>37310</v>
      </c>
      <c r="D145" s="44" t="str">
        <f>A145</f>
        <v>Таймень NX 3200 слань-книжка киль графит/черный</v>
      </c>
      <c r="E145" s="61" t="e">
        <f>#REF!*G145</f>
        <v>#REF!</v>
      </c>
      <c r="F145" s="61" t="e">
        <f>#REF!*#REF!</f>
        <v>#REF!</v>
      </c>
      <c r="G145" s="61">
        <v>34</v>
      </c>
    </row>
    <row r="146" spans="1:7" ht="17.45" customHeight="1" x14ac:dyDescent="0.25">
      <c r="A146" s="136" t="s">
        <v>245</v>
      </c>
      <c r="B146" s="79" t="s">
        <v>11</v>
      </c>
      <c r="C146" s="79">
        <v>44050</v>
      </c>
      <c r="D146" s="44" t="str">
        <f>A146</f>
        <v>Таймень NX 3200 НДНД графит/черный</v>
      </c>
      <c r="E146" s="6" t="e">
        <f>#REF!*G146</f>
        <v>#REF!</v>
      </c>
      <c r="F146" s="6" t="e">
        <f>#REF!*#REF!</f>
        <v>#REF!</v>
      </c>
      <c r="G146" s="6">
        <v>34</v>
      </c>
    </row>
    <row r="147" spans="1:7" ht="17.45" customHeight="1" x14ac:dyDescent="0.25">
      <c r="A147" s="136" t="s">
        <v>246</v>
      </c>
      <c r="B147" s="79" t="s">
        <v>11</v>
      </c>
      <c r="C147" s="79">
        <v>44050</v>
      </c>
      <c r="D147" s="44" t="str">
        <f>A147</f>
        <v>Таймень NX 3200 НДНД красный/черный</v>
      </c>
      <c r="E147" s="6" t="e">
        <f>#REF!*G147</f>
        <v>#REF!</v>
      </c>
      <c r="F147" s="6" t="e">
        <f>#REF!*#REF!</f>
        <v>#REF!</v>
      </c>
      <c r="G147" s="6">
        <v>34</v>
      </c>
    </row>
    <row r="148" spans="1:7" s="58" customFormat="1" ht="17.45" customHeight="1" x14ac:dyDescent="0.25">
      <c r="A148" s="136" t="s">
        <v>247</v>
      </c>
      <c r="B148" s="79" t="s">
        <v>11</v>
      </c>
      <c r="C148" s="79">
        <v>44050</v>
      </c>
      <c r="D148" s="44" t="str">
        <f>A148</f>
        <v>Таймень NX 3200 НДНД светло-серый/графит</v>
      </c>
      <c r="E148" s="61" t="e">
        <f>#REF!*G148</f>
        <v>#REF!</v>
      </c>
      <c r="F148" s="61" t="e">
        <f>#REF!*#REF!</f>
        <v>#REF!</v>
      </c>
      <c r="G148" s="61">
        <v>34</v>
      </c>
    </row>
    <row r="149" spans="1:7" s="58" customFormat="1" ht="17.45" customHeight="1" x14ac:dyDescent="0.25">
      <c r="A149" s="136" t="s">
        <v>248</v>
      </c>
      <c r="B149" s="79" t="s">
        <v>11</v>
      </c>
      <c r="C149" s="79">
        <v>44050</v>
      </c>
      <c r="D149" s="44" t="str">
        <f>A149</f>
        <v>Таймень NX 3200 НДНД светло-серый/синий</v>
      </c>
      <c r="E149" s="61" t="e">
        <f>#REF!*G149</f>
        <v>#REF!</v>
      </c>
      <c r="F149" s="61" t="e">
        <f>#REF!*#REF!</f>
        <v>#REF!</v>
      </c>
      <c r="G149" s="61">
        <v>34</v>
      </c>
    </row>
    <row r="150" spans="1:7" ht="17.45" customHeight="1" x14ac:dyDescent="0.25">
      <c r="A150" s="136" t="s">
        <v>249</v>
      </c>
      <c r="B150" s="79" t="s">
        <v>11</v>
      </c>
      <c r="C150" s="79">
        <v>44050</v>
      </c>
      <c r="D150" s="44" t="str">
        <f>A150</f>
        <v>Таймень NX 3200 НДНД светло-серый/черный</v>
      </c>
      <c r="E150" s="6" t="e">
        <f>#REF!*G150</f>
        <v>#REF!</v>
      </c>
      <c r="F150" s="6" t="e">
        <f>#REF!*#REF!</f>
        <v>#REF!</v>
      </c>
      <c r="G150" s="6">
        <v>34</v>
      </c>
    </row>
    <row r="151" spans="1:7" ht="17.45" customHeight="1" x14ac:dyDescent="0.25">
      <c r="A151" s="136" t="s">
        <v>254</v>
      </c>
      <c r="B151" s="80" t="s">
        <v>11</v>
      </c>
      <c r="C151" s="79">
        <v>48830</v>
      </c>
      <c r="D151" s="67" t="str">
        <f>A151</f>
        <v>Таймень NX 3400 НДНД PRO графит/черный</v>
      </c>
      <c r="E151" s="6" t="e">
        <f>#REF!*G151</f>
        <v>#REF!</v>
      </c>
      <c r="F151" s="6" t="e">
        <f>#REF!*#REF!</f>
        <v>#REF!</v>
      </c>
      <c r="G151" s="6">
        <v>34</v>
      </c>
    </row>
    <row r="152" spans="1:7" s="58" customFormat="1" ht="17.45" customHeight="1" x14ac:dyDescent="0.25">
      <c r="A152" s="136" t="s">
        <v>255</v>
      </c>
      <c r="B152" s="80" t="s">
        <v>11</v>
      </c>
      <c r="C152" s="79">
        <v>48830</v>
      </c>
      <c r="D152" s="67" t="str">
        <f>A152</f>
        <v>Таймень NX 3400 НДНД PRO красный/черный</v>
      </c>
      <c r="E152" s="61" t="e">
        <f>#REF!*G152</f>
        <v>#REF!</v>
      </c>
      <c r="F152" s="61" t="e">
        <f>#REF!*#REF!</f>
        <v>#REF!</v>
      </c>
      <c r="G152" s="61">
        <v>34</v>
      </c>
    </row>
    <row r="153" spans="1:7" s="58" customFormat="1" ht="17.45" customHeight="1" x14ac:dyDescent="0.25">
      <c r="A153" s="136" t="s">
        <v>256</v>
      </c>
      <c r="B153" s="80" t="s">
        <v>11</v>
      </c>
      <c r="C153" s="79">
        <v>48830</v>
      </c>
      <c r="D153" s="67" t="str">
        <f>A153</f>
        <v>Таймень NX 3400 НДНД PRO светло-серый/графит</v>
      </c>
      <c r="E153" s="61" t="e">
        <f>#REF!*G153</f>
        <v>#REF!</v>
      </c>
      <c r="F153" s="61" t="e">
        <f>#REF!*#REF!</f>
        <v>#REF!</v>
      </c>
      <c r="G153" s="61">
        <v>34</v>
      </c>
    </row>
    <row r="154" spans="1:7" ht="21" customHeight="1" x14ac:dyDescent="0.25">
      <c r="A154" s="136" t="s">
        <v>257</v>
      </c>
      <c r="B154" s="80" t="s">
        <v>11</v>
      </c>
      <c r="C154" s="79">
        <v>48830</v>
      </c>
      <c r="D154" s="67" t="str">
        <f>A154</f>
        <v>Таймень NX 3400 НДНД PRO светло-серый/синий</v>
      </c>
      <c r="E154" s="6" t="e">
        <f>#REF!*G154</f>
        <v>#REF!</v>
      </c>
      <c r="F154" s="6" t="e">
        <f>#REF!*#REF!</f>
        <v>#REF!</v>
      </c>
      <c r="G154" s="6">
        <v>34</v>
      </c>
    </row>
    <row r="155" spans="1:7" s="58" customFormat="1" ht="21" customHeight="1" x14ac:dyDescent="0.25">
      <c r="A155" s="136" t="s">
        <v>258</v>
      </c>
      <c r="B155" s="80" t="s">
        <v>11</v>
      </c>
      <c r="C155" s="79">
        <v>48830</v>
      </c>
      <c r="D155" s="67" t="str">
        <f>A155</f>
        <v>Таймень NX 3400 НДНД PRO светло-серый/черный</v>
      </c>
      <c r="E155" s="61" t="e">
        <f>#REF!*G155</f>
        <v>#REF!</v>
      </c>
      <c r="F155" s="61" t="e">
        <f>#REF!*#REF!</f>
        <v>#REF!</v>
      </c>
      <c r="G155" s="61">
        <v>34</v>
      </c>
    </row>
    <row r="156" spans="1:7" ht="17.45" customHeight="1" x14ac:dyDescent="0.25">
      <c r="A156" s="136" t="s">
        <v>261</v>
      </c>
      <c r="B156" s="80" t="s">
        <v>11</v>
      </c>
      <c r="C156" s="79">
        <v>52720</v>
      </c>
      <c r="D156" s="67" t="s">
        <v>73</v>
      </c>
      <c r="E156" s="6" t="e">
        <f>#REF!*G156</f>
        <v>#REF!</v>
      </c>
      <c r="F156" s="6" t="e">
        <f>#REF!*#REF!</f>
        <v>#REF!</v>
      </c>
      <c r="G156" s="6">
        <v>41</v>
      </c>
    </row>
    <row r="157" spans="1:7" ht="17.45" customHeight="1" x14ac:dyDescent="0.25">
      <c r="A157" s="136" t="s">
        <v>263</v>
      </c>
      <c r="B157" s="80" t="s">
        <v>11</v>
      </c>
      <c r="C157" s="79">
        <v>52720</v>
      </c>
      <c r="D157" s="67" t="s">
        <v>73</v>
      </c>
      <c r="E157" s="6" t="e">
        <f>#REF!*G157</f>
        <v>#REF!</v>
      </c>
      <c r="F157" s="6" t="e">
        <f>#REF!*#REF!</f>
        <v>#REF!</v>
      </c>
      <c r="G157" s="6">
        <v>41</v>
      </c>
    </row>
    <row r="158" spans="1:7" s="58" customFormat="1" ht="17.45" customHeight="1" x14ac:dyDescent="0.25">
      <c r="A158" s="136" t="s">
        <v>264</v>
      </c>
      <c r="B158" s="80" t="s">
        <v>11</v>
      </c>
      <c r="C158" s="79">
        <v>52720</v>
      </c>
      <c r="D158" s="67" t="s">
        <v>73</v>
      </c>
      <c r="E158" s="61" t="e">
        <f>#REF!*G158</f>
        <v>#REF!</v>
      </c>
      <c r="F158" s="61" t="e">
        <f>#REF!*#REF!</f>
        <v>#REF!</v>
      </c>
      <c r="G158" s="61">
        <v>41</v>
      </c>
    </row>
    <row r="159" spans="1:7" ht="17.45" customHeight="1" x14ac:dyDescent="0.25">
      <c r="A159" s="136" t="s">
        <v>265</v>
      </c>
      <c r="B159" s="80" t="s">
        <v>11</v>
      </c>
      <c r="C159" s="79">
        <v>52720</v>
      </c>
      <c r="D159" s="67" t="s">
        <v>74</v>
      </c>
      <c r="E159" s="6" t="e">
        <f>#REF!*G159</f>
        <v>#REF!</v>
      </c>
      <c r="F159" s="6" t="e">
        <f>#REF!*#REF!</f>
        <v>#REF!</v>
      </c>
      <c r="G159" s="6">
        <v>41</v>
      </c>
    </row>
    <row r="160" spans="1:7" s="58" customFormat="1" ht="17.45" customHeight="1" x14ac:dyDescent="0.25">
      <c r="A160" s="136" t="s">
        <v>521</v>
      </c>
      <c r="B160" s="80" t="s">
        <v>11</v>
      </c>
      <c r="C160" s="79">
        <v>52720</v>
      </c>
      <c r="D160" s="67" t="s">
        <v>74</v>
      </c>
      <c r="E160" s="61" t="e">
        <f>#REF!*G160</f>
        <v>#REF!</v>
      </c>
      <c r="F160" s="61" t="e">
        <f>#REF!*#REF!</f>
        <v>#REF!</v>
      </c>
      <c r="G160" s="61">
        <v>41</v>
      </c>
    </row>
    <row r="161" spans="1:8" ht="17.45" customHeight="1" x14ac:dyDescent="0.25">
      <c r="A161" s="136" t="s">
        <v>266</v>
      </c>
      <c r="B161" s="80" t="s">
        <v>11</v>
      </c>
      <c r="C161" s="79">
        <v>54920</v>
      </c>
      <c r="D161" s="67" t="s">
        <v>74</v>
      </c>
      <c r="E161" s="6" t="e">
        <f>#REF!*G161</f>
        <v>#REF!</v>
      </c>
      <c r="F161" s="6" t="e">
        <f>#REF!*#REF!</f>
        <v>#REF!</v>
      </c>
      <c r="G161" s="6">
        <v>41</v>
      </c>
    </row>
    <row r="162" spans="1:8" s="58" customFormat="1" ht="17.45" customHeight="1" x14ac:dyDescent="0.25">
      <c r="A162" s="136" t="s">
        <v>268</v>
      </c>
      <c r="B162" s="80" t="s">
        <v>11</v>
      </c>
      <c r="C162" s="79">
        <v>54920</v>
      </c>
      <c r="D162" s="67" t="s">
        <v>74</v>
      </c>
      <c r="E162" s="61" t="e">
        <f>#REF!*G162</f>
        <v>#REF!</v>
      </c>
      <c r="F162" s="61" t="e">
        <f>#REF!*#REF!</f>
        <v>#REF!</v>
      </c>
      <c r="G162" s="61">
        <v>41</v>
      </c>
    </row>
    <row r="163" spans="1:8" ht="17.45" customHeight="1" x14ac:dyDescent="0.25">
      <c r="A163" s="136" t="s">
        <v>269</v>
      </c>
      <c r="B163" s="80" t="s">
        <v>11</v>
      </c>
      <c r="C163" s="79">
        <v>66070</v>
      </c>
      <c r="D163" s="67" t="s">
        <v>75</v>
      </c>
      <c r="E163" s="6" t="e">
        <f>#REF!*G163</f>
        <v>#REF!</v>
      </c>
      <c r="F163" s="6" t="e">
        <f>#REF!*#REF!</f>
        <v>#REF!</v>
      </c>
      <c r="G163" s="6">
        <v>48</v>
      </c>
    </row>
    <row r="164" spans="1:8" ht="17.45" customHeight="1" thickBot="1" x14ac:dyDescent="0.3">
      <c r="A164" s="138" t="s">
        <v>270</v>
      </c>
      <c r="B164" s="96" t="s">
        <v>11</v>
      </c>
      <c r="C164" s="79">
        <v>66070</v>
      </c>
      <c r="D164" s="67" t="str">
        <f>A164</f>
        <v>Таймень NX 4000 НДНД PRO красный/черный</v>
      </c>
      <c r="E164" s="6" t="e">
        <f>#REF!*G164</f>
        <v>#REF!</v>
      </c>
      <c r="F164" s="6" t="e">
        <f>#REF!*#REF!</f>
        <v>#REF!</v>
      </c>
      <c r="G164" s="6">
        <v>48</v>
      </c>
    </row>
    <row r="165" spans="1:8" ht="17.45" customHeight="1" thickBot="1" x14ac:dyDescent="0.3">
      <c r="A165" s="108" t="s">
        <v>48</v>
      </c>
      <c r="B165" s="109"/>
      <c r="C165" s="110"/>
      <c r="D165" s="45" t="str">
        <f>A165</f>
        <v>Моторно-гребные лодки "ТАЙМЕНЬ" Камуфляж</v>
      </c>
      <c r="E165" s="14"/>
      <c r="F165" s="14"/>
      <c r="G165" s="14"/>
      <c r="H165" s="62"/>
    </row>
    <row r="166" spans="1:8" ht="18" customHeight="1" x14ac:dyDescent="0.25">
      <c r="A166" s="136" t="s">
        <v>260</v>
      </c>
      <c r="B166" s="5" t="s">
        <v>11</v>
      </c>
      <c r="C166" s="5">
        <v>50080</v>
      </c>
      <c r="D166" s="67" t="str">
        <f>A166</f>
        <v>Таймень NX 3200 НДНД камуфляж камыш/черный</v>
      </c>
      <c r="E166" s="6" t="e">
        <f>#REF!*G166</f>
        <v>#REF!</v>
      </c>
      <c r="F166" s="6" t="e">
        <f>#REF!*#REF!</f>
        <v>#REF!</v>
      </c>
      <c r="G166" s="6">
        <v>34</v>
      </c>
    </row>
    <row r="167" spans="1:8" ht="18" customHeight="1" x14ac:dyDescent="0.25">
      <c r="A167" s="136" t="s">
        <v>259</v>
      </c>
      <c r="B167" s="5" t="s">
        <v>11</v>
      </c>
      <c r="C167" s="2">
        <v>53860</v>
      </c>
      <c r="D167" s="67" t="str">
        <f>A167</f>
        <v>Таймень NX 3400 НДНД PRO камуфляж камыш/черный</v>
      </c>
      <c r="E167" s="6" t="e">
        <f>#REF!*G167</f>
        <v>#REF!</v>
      </c>
      <c r="F167" s="6" t="e">
        <f>#REF!*#REF!</f>
        <v>#REF!</v>
      </c>
      <c r="G167" s="6">
        <v>34</v>
      </c>
    </row>
    <row r="168" spans="1:8" ht="18" customHeight="1" x14ac:dyDescent="0.25">
      <c r="A168" s="136" t="s">
        <v>262</v>
      </c>
      <c r="B168" s="5" t="s">
        <v>11</v>
      </c>
      <c r="C168" s="2">
        <v>57760</v>
      </c>
      <c r="D168" s="67" t="s">
        <v>73</v>
      </c>
      <c r="E168" s="6" t="e">
        <f>#REF!*G168</f>
        <v>#REF!</v>
      </c>
      <c r="F168" s="6" t="e">
        <f>#REF!*#REF!</f>
        <v>#REF!</v>
      </c>
      <c r="G168" s="6">
        <v>45</v>
      </c>
    </row>
    <row r="169" spans="1:8" ht="18" customHeight="1" thickBot="1" x14ac:dyDescent="0.3">
      <c r="A169" s="137" t="s">
        <v>267</v>
      </c>
      <c r="B169" s="46" t="s">
        <v>11</v>
      </c>
      <c r="C169" s="46">
        <v>63420</v>
      </c>
      <c r="D169" s="67" t="s">
        <v>73</v>
      </c>
      <c r="E169" s="6" t="e">
        <f>#REF!*G169</f>
        <v>#REF!</v>
      </c>
      <c r="F169" s="6" t="e">
        <f>#REF!*#REF!</f>
        <v>#REF!</v>
      </c>
      <c r="G169" s="6">
        <v>41</v>
      </c>
    </row>
    <row r="170" spans="1:8" s="58" customFormat="1" ht="17.45" customHeight="1" thickBot="1" x14ac:dyDescent="0.3">
      <c r="A170" s="113" t="s">
        <v>252</v>
      </c>
      <c r="B170" s="95"/>
      <c r="C170" s="94"/>
      <c r="D170" s="44" t="str">
        <f>A170</f>
        <v>Моторно-гребные лодки "ТАЙМЕНЬ" LX</v>
      </c>
      <c r="E170" s="61" t="e">
        <f>#REF!*G170</f>
        <v>#REF!</v>
      </c>
      <c r="F170" s="61" t="e">
        <f>#REF!*#REF!</f>
        <v>#REF!</v>
      </c>
      <c r="G170" s="61"/>
      <c r="H170" s="63"/>
    </row>
    <row r="171" spans="1:8" ht="17.45" customHeight="1" x14ac:dyDescent="0.25">
      <c r="A171" s="129" t="s">
        <v>37</v>
      </c>
      <c r="B171" s="79" t="s">
        <v>11</v>
      </c>
      <c r="C171" s="79">
        <v>26290</v>
      </c>
      <c r="D171" s="68" t="str">
        <f>A171</f>
        <v>Таймень LX 290 графит/светло-серый</v>
      </c>
      <c r="E171" s="6" t="e">
        <f>#REF!*G171</f>
        <v>#REF!</v>
      </c>
      <c r="F171" s="6" t="e">
        <f>#REF!*#REF!</f>
        <v>#REF!</v>
      </c>
      <c r="G171" s="6">
        <v>18</v>
      </c>
    </row>
    <row r="172" spans="1:8" s="58" customFormat="1" ht="17.45" customHeight="1" x14ac:dyDescent="0.25">
      <c r="A172" s="130" t="s">
        <v>271</v>
      </c>
      <c r="B172" s="79" t="s">
        <v>11</v>
      </c>
      <c r="C172" s="79">
        <v>26290</v>
      </c>
      <c r="D172" s="68" t="str">
        <f>A172</f>
        <v>Таймень LX 290 зелёный</v>
      </c>
      <c r="E172" s="61" t="e">
        <f>#REF!*G172</f>
        <v>#REF!</v>
      </c>
      <c r="F172" s="61" t="e">
        <f>#REF!*#REF!</f>
        <v>#REF!</v>
      </c>
      <c r="G172" s="61">
        <v>18</v>
      </c>
    </row>
    <row r="173" spans="1:8" ht="17.45" customHeight="1" x14ac:dyDescent="0.25">
      <c r="A173" s="130" t="s">
        <v>38</v>
      </c>
      <c r="B173" s="79" t="s">
        <v>11</v>
      </c>
      <c r="C173" s="79">
        <v>30790</v>
      </c>
      <c r="D173" s="67" t="str">
        <f>A173</f>
        <v>Таймень LX 290 НД графит/светло-серый</v>
      </c>
      <c r="E173" s="6" t="e">
        <f>#REF!*G173</f>
        <v>#REF!</v>
      </c>
      <c r="F173" s="6" t="e">
        <f>#REF!*#REF!</f>
        <v>#REF!</v>
      </c>
      <c r="G173" s="6">
        <v>35.5</v>
      </c>
    </row>
    <row r="174" spans="1:8" s="58" customFormat="1" ht="17.45" customHeight="1" x14ac:dyDescent="0.25">
      <c r="A174" s="130" t="s">
        <v>272</v>
      </c>
      <c r="B174" s="79" t="s">
        <v>11</v>
      </c>
      <c r="C174" s="79">
        <v>30790</v>
      </c>
      <c r="D174" s="67" t="str">
        <f>A174</f>
        <v>Таймень LX 290 НД зелёный</v>
      </c>
      <c r="E174" s="61" t="e">
        <f>#REF!*G174</f>
        <v>#REF!</v>
      </c>
      <c r="F174" s="61" t="e">
        <f>#REF!*#REF!</f>
        <v>#REF!</v>
      </c>
      <c r="G174" s="61">
        <v>35.5</v>
      </c>
    </row>
    <row r="175" spans="1:8" s="58" customFormat="1" ht="17.45" customHeight="1" x14ac:dyDescent="0.25">
      <c r="A175" s="130" t="s">
        <v>273</v>
      </c>
      <c r="B175" s="79" t="s">
        <v>11</v>
      </c>
      <c r="C175" s="79">
        <v>49800</v>
      </c>
      <c r="D175" s="67" t="str">
        <f>A175</f>
        <v>Таймень LX 3200 НДНД графит/светло-серый</v>
      </c>
      <c r="E175" s="61" t="e">
        <f>#REF!*G175</f>
        <v>#REF!</v>
      </c>
      <c r="F175" s="61" t="e">
        <f>#REF!*#REF!</f>
        <v>#REF!</v>
      </c>
      <c r="G175" s="61">
        <v>35.5</v>
      </c>
    </row>
    <row r="176" spans="1:8" ht="17.45" customHeight="1" x14ac:dyDescent="0.25">
      <c r="A176" s="130" t="s">
        <v>274</v>
      </c>
      <c r="B176" s="79" t="s">
        <v>11</v>
      </c>
      <c r="C176" s="79">
        <v>49800</v>
      </c>
      <c r="D176" s="67" t="str">
        <f>A176</f>
        <v>Таймень LX 3200 НДНД светло-серый/графит</v>
      </c>
      <c r="E176" s="6" t="e">
        <f>#REF!*G176</f>
        <v>#REF!</v>
      </c>
      <c r="F176" s="6" t="e">
        <f>#REF!*#REF!</f>
        <v>#REF!</v>
      </c>
      <c r="G176" s="6">
        <v>35.5</v>
      </c>
    </row>
    <row r="177" spans="1:8" ht="17.45" customHeight="1" x14ac:dyDescent="0.25">
      <c r="A177" s="130" t="s">
        <v>275</v>
      </c>
      <c r="B177" s="79" t="s">
        <v>11</v>
      </c>
      <c r="C177" s="79">
        <v>56810</v>
      </c>
      <c r="D177" s="67" t="str">
        <f>A177</f>
        <v>Таймень LX 3400 НДНД графит/светло-серый</v>
      </c>
      <c r="E177" s="6" t="e">
        <f>#REF!*G177</f>
        <v>#REF!</v>
      </c>
      <c r="F177" s="6" t="e">
        <f>#REF!*#REF!</f>
        <v>#REF!</v>
      </c>
      <c r="G177" s="6">
        <v>42.5</v>
      </c>
    </row>
    <row r="178" spans="1:8" ht="17.45" customHeight="1" x14ac:dyDescent="0.25">
      <c r="A178" s="130" t="s">
        <v>277</v>
      </c>
      <c r="B178" s="92" t="s">
        <v>11</v>
      </c>
      <c r="C178" s="92">
        <v>59690</v>
      </c>
      <c r="D178" s="67" t="str">
        <f>A178</f>
        <v>Таймень LX 3600 НДНД графит/светло-серый</v>
      </c>
      <c r="E178" s="6" t="e">
        <f>#REF!*G178</f>
        <v>#REF!</v>
      </c>
      <c r="F178" s="6" t="e">
        <f>#REF!*#REF!</f>
        <v>#REF!</v>
      </c>
      <c r="G178" s="6">
        <v>44.5</v>
      </c>
    </row>
    <row r="179" spans="1:8" ht="17.45" customHeight="1" x14ac:dyDescent="0.25">
      <c r="A179" s="130" t="s">
        <v>279</v>
      </c>
      <c r="B179" s="5" t="s">
        <v>11</v>
      </c>
      <c r="C179" s="5">
        <v>53390</v>
      </c>
      <c r="D179" s="45" t="str">
        <f>A179</f>
        <v>Таймень LX 3200 СК графит/светло-серый</v>
      </c>
      <c r="E179" s="6" t="e">
        <f>#REF!*G179</f>
        <v>#REF!</v>
      </c>
      <c r="F179" s="6" t="e">
        <f>#REF!*#REF!</f>
        <v>#REF!</v>
      </c>
      <c r="G179" s="6">
        <v>44.5</v>
      </c>
    </row>
    <row r="180" spans="1:8" ht="17.45" customHeight="1" x14ac:dyDescent="0.25">
      <c r="A180" s="130" t="s">
        <v>276</v>
      </c>
      <c r="B180" s="2" t="s">
        <v>11</v>
      </c>
      <c r="C180" s="2">
        <v>55750</v>
      </c>
      <c r="D180" s="45" t="str">
        <f>A180</f>
        <v>Таймень LX 3400 СК графит/светло-серый</v>
      </c>
      <c r="E180" s="6" t="e">
        <f>#REF!*G180</f>
        <v>#REF!</v>
      </c>
      <c r="F180" s="6" t="e">
        <f>#REF!*#REF!</f>
        <v>#REF!</v>
      </c>
      <c r="G180" s="6">
        <v>44.5</v>
      </c>
    </row>
    <row r="181" spans="1:8" ht="17.45" customHeight="1" thickBot="1" x14ac:dyDescent="0.3">
      <c r="A181" s="155" t="s">
        <v>278</v>
      </c>
      <c r="B181" s="46" t="s">
        <v>11</v>
      </c>
      <c r="C181" s="46">
        <v>58270</v>
      </c>
      <c r="D181" s="45" t="str">
        <f>A181</f>
        <v>Таймень LX 3600 СК графит/светло-серый</v>
      </c>
      <c r="E181" s="6" t="e">
        <f>#REF!*G181</f>
        <v>#REF!</v>
      </c>
      <c r="F181" s="6" t="e">
        <f>#REF!*#REF!</f>
        <v>#REF!</v>
      </c>
      <c r="G181" s="6">
        <v>44.5</v>
      </c>
    </row>
    <row r="182" spans="1:8" s="58" customFormat="1" ht="17.45" customHeight="1" thickBot="1" x14ac:dyDescent="0.3">
      <c r="A182" s="113" t="s">
        <v>509</v>
      </c>
      <c r="B182" s="95"/>
      <c r="C182" s="94"/>
      <c r="D182" s="44" t="str">
        <f>A182</f>
        <v>Моторно-гребные лодки "ТАЙМЕНЬ" RX</v>
      </c>
      <c r="E182" s="61" t="e">
        <f>#REF!*G182</f>
        <v>#REF!</v>
      </c>
      <c r="F182" s="61" t="e">
        <f>#REF!*#REF!</f>
        <v>#REF!</v>
      </c>
      <c r="G182" s="61"/>
      <c r="H182" s="63"/>
    </row>
    <row r="183" spans="1:8" s="58" customFormat="1" ht="18" customHeight="1" x14ac:dyDescent="0.25">
      <c r="A183" s="137" t="s">
        <v>528</v>
      </c>
      <c r="B183" s="12" t="s">
        <v>11</v>
      </c>
      <c r="C183" s="72">
        <v>59400</v>
      </c>
      <c r="D183" s="67" t="s">
        <v>73</v>
      </c>
      <c r="E183" s="61" t="e">
        <f>#REF!*G183</f>
        <v>#REF!</v>
      </c>
      <c r="F183" s="61" t="e">
        <f>#REF!*#REF!</f>
        <v>#REF!</v>
      </c>
      <c r="G183" s="61">
        <v>41</v>
      </c>
    </row>
    <row r="184" spans="1:8" s="58" customFormat="1" ht="18" customHeight="1" x14ac:dyDescent="0.25">
      <c r="A184" s="140" t="s">
        <v>529</v>
      </c>
      <c r="B184" s="12" t="s">
        <v>11</v>
      </c>
      <c r="C184" s="8">
        <v>59400</v>
      </c>
      <c r="D184" s="67" t="s">
        <v>73</v>
      </c>
      <c r="E184" s="61" t="e">
        <f>#REF!*G184</f>
        <v>#REF!</v>
      </c>
      <c r="F184" s="61" t="e">
        <f>#REF!*#REF!</f>
        <v>#REF!</v>
      </c>
      <c r="G184" s="61">
        <v>41</v>
      </c>
    </row>
    <row r="185" spans="1:8" s="58" customFormat="1" ht="18" customHeight="1" x14ac:dyDescent="0.25">
      <c r="A185" s="140" t="s">
        <v>530</v>
      </c>
      <c r="B185" s="2" t="s">
        <v>11</v>
      </c>
      <c r="C185" s="2">
        <v>59400</v>
      </c>
      <c r="D185" s="67" t="s">
        <v>73</v>
      </c>
      <c r="E185" s="61" t="e">
        <f>#REF!*G185</f>
        <v>#REF!</v>
      </c>
      <c r="F185" s="61" t="e">
        <f>#REF!*#REF!</f>
        <v>#REF!</v>
      </c>
      <c r="G185" s="61">
        <v>41</v>
      </c>
    </row>
    <row r="186" spans="1:8" s="58" customFormat="1" ht="17.45" customHeight="1" x14ac:dyDescent="0.25">
      <c r="A186" s="140" t="s">
        <v>531</v>
      </c>
      <c r="B186" s="79" t="s">
        <v>11</v>
      </c>
      <c r="C186" s="80">
        <v>67790</v>
      </c>
      <c r="D186" s="67" t="str">
        <f>A186</f>
        <v xml:space="preserve">Таймень RX 3900 НДНД светло-серый/черный </v>
      </c>
      <c r="E186" s="61" t="e">
        <f>#REF!*G186</f>
        <v>#REF!</v>
      </c>
      <c r="F186" s="61" t="e">
        <f>#REF!*#REF!</f>
        <v>#REF!</v>
      </c>
      <c r="G186" s="61">
        <v>48</v>
      </c>
    </row>
    <row r="187" spans="1:8" s="58" customFormat="1" ht="17.45" customHeight="1" x14ac:dyDescent="0.25">
      <c r="A187" s="140" t="s">
        <v>532</v>
      </c>
      <c r="B187" s="79" t="s">
        <v>11</v>
      </c>
      <c r="C187" s="79">
        <v>67790</v>
      </c>
      <c r="D187" s="67" t="str">
        <f>A187</f>
        <v xml:space="preserve">Таймень RX 3900 НДНД графит/черный </v>
      </c>
      <c r="E187" s="61" t="e">
        <f>#REF!*G187</f>
        <v>#REF!</v>
      </c>
      <c r="F187" s="61" t="e">
        <f>#REF!*#REF!</f>
        <v>#REF!</v>
      </c>
      <c r="G187" s="61">
        <v>48</v>
      </c>
    </row>
    <row r="188" spans="1:8" s="58" customFormat="1" ht="17.45" customHeight="1" x14ac:dyDescent="0.25">
      <c r="A188" s="162" t="s">
        <v>533</v>
      </c>
      <c r="B188" s="79" t="s">
        <v>11</v>
      </c>
      <c r="C188" s="79">
        <v>67790</v>
      </c>
      <c r="D188" s="67" t="str">
        <f>A188</f>
        <v xml:space="preserve">Таймень RX 3900 НДНД красный/черный </v>
      </c>
      <c r="E188" s="61" t="e">
        <f>#REF!*G188</f>
        <v>#REF!</v>
      </c>
      <c r="F188" s="61" t="e">
        <f>#REF!*#REF!</f>
        <v>#REF!</v>
      </c>
      <c r="G188" s="61">
        <v>48</v>
      </c>
    </row>
    <row r="189" spans="1:8" s="58" customFormat="1" ht="17.45" customHeight="1" thickBot="1" x14ac:dyDescent="0.3">
      <c r="A189" s="163" t="s">
        <v>546</v>
      </c>
      <c r="B189" s="96" t="s">
        <v>11</v>
      </c>
      <c r="C189" s="96">
        <v>70560</v>
      </c>
      <c r="D189" s="67" t="str">
        <f>A189</f>
        <v xml:space="preserve">Таймень RX 4100 НДНД графит/черный </v>
      </c>
      <c r="E189" s="61" t="e">
        <f>#REF!*G189</f>
        <v>#REF!</v>
      </c>
      <c r="F189" s="61" t="e">
        <f>#REF!*#REF!</f>
        <v>#REF!</v>
      </c>
      <c r="G189" s="61">
        <v>48</v>
      </c>
    </row>
    <row r="190" spans="1:8" ht="17.45" customHeight="1" thickBot="1" x14ac:dyDescent="0.3">
      <c r="A190" s="13" t="s">
        <v>50</v>
      </c>
      <c r="B190" s="16"/>
      <c r="C190" s="7"/>
      <c r="D190" s="114" t="str">
        <f>A190</f>
        <v>Моторные лодки "РИВЬЕРА" Компакт</v>
      </c>
      <c r="E190" s="115"/>
      <c r="F190" s="115"/>
      <c r="G190" s="115"/>
      <c r="H190" s="9"/>
    </row>
    <row r="191" spans="1:8" s="58" customFormat="1" ht="17.45" customHeight="1" x14ac:dyDescent="0.25">
      <c r="A191" s="159" t="s">
        <v>527</v>
      </c>
      <c r="B191" s="107" t="s">
        <v>11</v>
      </c>
      <c r="C191" s="79">
        <v>38910</v>
      </c>
      <c r="D191" s="44" t="str">
        <f>A191</f>
        <v>Ривьера Компакт 2900 СК комби светло-серый/черный</v>
      </c>
      <c r="E191" s="61" t="e">
        <f>#REF!*G191</f>
        <v>#REF!</v>
      </c>
      <c r="F191" s="61" t="e">
        <f>#REF!*#REF!</f>
        <v>#REF!</v>
      </c>
      <c r="G191" s="61">
        <v>41</v>
      </c>
    </row>
    <row r="192" spans="1:8" ht="17.45" customHeight="1" x14ac:dyDescent="0.25">
      <c r="A192" s="134" t="s">
        <v>303</v>
      </c>
      <c r="B192" s="80" t="s">
        <v>11</v>
      </c>
      <c r="C192" s="79">
        <v>40780</v>
      </c>
      <c r="D192" s="44" t="str">
        <f>A192</f>
        <v>Ривьера Компакт 3200 СК комби зеленый/черный</v>
      </c>
      <c r="E192" s="6" t="e">
        <f>#REF!*G192</f>
        <v>#REF!</v>
      </c>
      <c r="F192" s="6" t="e">
        <f>#REF!*#REF!</f>
        <v>#REF!</v>
      </c>
      <c r="G192" s="6">
        <v>41</v>
      </c>
    </row>
    <row r="193" spans="1:8" ht="17.45" customHeight="1" x14ac:dyDescent="0.25">
      <c r="A193" s="130" t="s">
        <v>304</v>
      </c>
      <c r="B193" s="80" t="s">
        <v>11</v>
      </c>
      <c r="C193" s="79">
        <v>40780</v>
      </c>
      <c r="D193" s="44" t="str">
        <f>A193</f>
        <v>Ривьера Компакт 3200 СК комби красный/черный</v>
      </c>
      <c r="E193" s="6" t="e">
        <f>#REF!*G193</f>
        <v>#REF!</v>
      </c>
      <c r="F193" s="6" t="e">
        <f>#REF!*#REF!</f>
        <v>#REF!</v>
      </c>
      <c r="G193" s="6">
        <v>41</v>
      </c>
    </row>
    <row r="194" spans="1:8" ht="17.45" customHeight="1" x14ac:dyDescent="0.25">
      <c r="A194" s="130" t="s">
        <v>305</v>
      </c>
      <c r="B194" s="89" t="s">
        <v>11</v>
      </c>
      <c r="C194" s="79">
        <v>40780</v>
      </c>
      <c r="D194" s="44" t="str">
        <f>A194</f>
        <v>Ривьера Компакт 3200 СК комби светло-серый/графит</v>
      </c>
      <c r="E194" s="6" t="e">
        <f>#REF!*G194</f>
        <v>#REF!</v>
      </c>
      <c r="F194" s="6" t="e">
        <f>#REF!*#REF!</f>
        <v>#REF!</v>
      </c>
      <c r="G194" s="6">
        <v>41</v>
      </c>
    </row>
    <row r="195" spans="1:8" ht="17.45" customHeight="1" x14ac:dyDescent="0.25">
      <c r="A195" s="130" t="s">
        <v>306</v>
      </c>
      <c r="B195" s="79" t="s">
        <v>11</v>
      </c>
      <c r="C195" s="79">
        <v>40780</v>
      </c>
      <c r="D195" s="44" t="str">
        <f>A195</f>
        <v>Ривьера Компакт 3200 СК комби светло-серый/синий</v>
      </c>
      <c r="E195" s="6" t="e">
        <f>#REF!*G195</f>
        <v>#REF!</v>
      </c>
      <c r="F195" s="6" t="e">
        <f>#REF!*#REF!</f>
        <v>#REF!</v>
      </c>
      <c r="G195" s="6">
        <v>41</v>
      </c>
    </row>
    <row r="196" spans="1:8" ht="17.45" customHeight="1" x14ac:dyDescent="0.25">
      <c r="A196" s="130" t="s">
        <v>307</v>
      </c>
      <c r="B196" s="79" t="s">
        <v>11</v>
      </c>
      <c r="C196" s="79">
        <v>40780</v>
      </c>
      <c r="D196" s="44" t="str">
        <f>A196</f>
        <v>Ривьера Компакт 3200 СК комби светло-серый/черный</v>
      </c>
      <c r="E196" s="6" t="e">
        <f>#REF!*G196</f>
        <v>#REF!</v>
      </c>
      <c r="F196" s="6" t="e">
        <f>#REF!*#REF!</f>
        <v>#REF!</v>
      </c>
      <c r="G196" s="6">
        <v>41</v>
      </c>
    </row>
    <row r="197" spans="1:8" ht="17.45" customHeight="1" x14ac:dyDescent="0.25">
      <c r="A197" s="130" t="s">
        <v>308</v>
      </c>
      <c r="B197" s="80" t="s">
        <v>11</v>
      </c>
      <c r="C197" s="80">
        <v>47080</v>
      </c>
      <c r="D197" s="44" t="str">
        <f>A197</f>
        <v>Ривьера Компакт 3400 СК комби зеленый/черный</v>
      </c>
      <c r="E197" s="6" t="e">
        <f>#REF!*G197</f>
        <v>#REF!</v>
      </c>
      <c r="F197" s="6" t="e">
        <f>#REF!*#REF!</f>
        <v>#REF!</v>
      </c>
      <c r="G197" s="6">
        <v>43</v>
      </c>
    </row>
    <row r="198" spans="1:8" ht="17.45" customHeight="1" x14ac:dyDescent="0.25">
      <c r="A198" s="130" t="s">
        <v>309</v>
      </c>
      <c r="B198" s="80" t="s">
        <v>11</v>
      </c>
      <c r="C198" s="79">
        <v>47080</v>
      </c>
      <c r="D198" s="44" t="str">
        <f>A198</f>
        <v>Ривьера Компакт 3400 СК комби красный/черный</v>
      </c>
      <c r="E198" s="6" t="e">
        <f>#REF!*G198</f>
        <v>#REF!</v>
      </c>
      <c r="F198" s="6" t="e">
        <f>#REF!*#REF!</f>
        <v>#REF!</v>
      </c>
      <c r="G198" s="6">
        <v>43</v>
      </c>
    </row>
    <row r="199" spans="1:8" ht="17.45" customHeight="1" x14ac:dyDescent="0.25">
      <c r="A199" s="130" t="s">
        <v>310</v>
      </c>
      <c r="B199" s="80" t="s">
        <v>11</v>
      </c>
      <c r="C199" s="79">
        <v>47080</v>
      </c>
      <c r="D199" s="44" t="str">
        <f>A199</f>
        <v>Ривьера Компакт 3400 СК комби светло-серый/графит</v>
      </c>
      <c r="E199" s="6" t="e">
        <f>#REF!*G199</f>
        <v>#REF!</v>
      </c>
      <c r="F199" s="6" t="e">
        <f>#REF!*#REF!</f>
        <v>#REF!</v>
      </c>
      <c r="G199" s="6">
        <v>43</v>
      </c>
    </row>
    <row r="200" spans="1:8" ht="17.45" customHeight="1" x14ac:dyDescent="0.25">
      <c r="A200" s="130" t="s">
        <v>311</v>
      </c>
      <c r="B200" s="80" t="s">
        <v>11</v>
      </c>
      <c r="C200" s="79">
        <v>47080</v>
      </c>
      <c r="D200" s="44" t="str">
        <f>A200</f>
        <v>Ривьера Компакт 3400 СК комби светло-серый/синий</v>
      </c>
      <c r="E200" s="6" t="e">
        <f>#REF!*G200</f>
        <v>#REF!</v>
      </c>
      <c r="F200" s="6" t="e">
        <f>#REF!*#REF!</f>
        <v>#REF!</v>
      </c>
      <c r="G200" s="6">
        <v>43</v>
      </c>
    </row>
    <row r="201" spans="1:8" ht="17.45" customHeight="1" x14ac:dyDescent="0.25">
      <c r="A201" s="130" t="s">
        <v>312</v>
      </c>
      <c r="B201" s="79" t="s">
        <v>11</v>
      </c>
      <c r="C201" s="79">
        <v>47080</v>
      </c>
      <c r="D201" s="44" t="str">
        <f>A202</f>
        <v>Ривьера Компакт 3600 СК комби красный/черный</v>
      </c>
      <c r="E201" s="6" t="e">
        <f>#REF!*G201</f>
        <v>#REF!</v>
      </c>
      <c r="F201" s="6" t="e">
        <f>#REF!*#REF!</f>
        <v>#REF!</v>
      </c>
      <c r="G201" s="6">
        <v>43</v>
      </c>
    </row>
    <row r="202" spans="1:8" ht="17.45" customHeight="1" x14ac:dyDescent="0.25">
      <c r="A202" s="130" t="s">
        <v>313</v>
      </c>
      <c r="B202" s="80" t="s">
        <v>11</v>
      </c>
      <c r="C202" s="80">
        <v>51300</v>
      </c>
      <c r="D202" s="44" t="str">
        <f>A203</f>
        <v>Ривьера Компакт 3600 СК комби светло-серый/графит</v>
      </c>
      <c r="E202" s="6" t="e">
        <f>#REF!*G202</f>
        <v>#REF!</v>
      </c>
      <c r="F202" s="6" t="e">
        <f>#REF!*#REF!</f>
        <v>#REF!</v>
      </c>
      <c r="G202" s="6">
        <v>50</v>
      </c>
    </row>
    <row r="203" spans="1:8" ht="17.45" customHeight="1" x14ac:dyDescent="0.25">
      <c r="A203" s="130" t="s">
        <v>314</v>
      </c>
      <c r="B203" s="80" t="s">
        <v>11</v>
      </c>
      <c r="C203" s="79">
        <v>51300</v>
      </c>
      <c r="D203" s="44" t="str">
        <f>A204</f>
        <v>Ривьера Компакт 3600 СК комби светло-серый/синий</v>
      </c>
      <c r="E203" s="6" t="e">
        <f>#REF!*G203</f>
        <v>#REF!</v>
      </c>
      <c r="F203" s="6" t="e">
        <f>#REF!*#REF!</f>
        <v>#REF!</v>
      </c>
      <c r="G203" s="6">
        <v>50</v>
      </c>
    </row>
    <row r="204" spans="1:8" ht="17.45" customHeight="1" x14ac:dyDescent="0.25">
      <c r="A204" s="130" t="s">
        <v>315</v>
      </c>
      <c r="B204" s="80" t="s">
        <v>11</v>
      </c>
      <c r="C204" s="79">
        <v>51300</v>
      </c>
      <c r="D204" s="44" t="str">
        <f>A205</f>
        <v>Ривьера Компакт 3600 СК комби светло-серый/черный</v>
      </c>
      <c r="E204" s="6" t="e">
        <f>#REF!*G204</f>
        <v>#REF!</v>
      </c>
      <c r="F204" s="6" t="e">
        <f>#REF!*#REF!</f>
        <v>#REF!</v>
      </c>
      <c r="G204" s="6">
        <v>50</v>
      </c>
    </row>
    <row r="205" spans="1:8" ht="17.45" customHeight="1" thickBot="1" x14ac:dyDescent="0.3">
      <c r="A205" s="134" t="s">
        <v>316</v>
      </c>
      <c r="B205" s="96" t="s">
        <v>11</v>
      </c>
      <c r="C205" s="96">
        <v>51300</v>
      </c>
      <c r="D205" s="44" t="str">
        <f>A208</f>
        <v>Ривьера Компакт 3200 СК камуфляж камыш</v>
      </c>
      <c r="E205" s="42" t="e">
        <f>#REF!*G205</f>
        <v>#REF!</v>
      </c>
      <c r="F205" s="6" t="e">
        <f>#REF!*#REF!</f>
        <v>#REF!</v>
      </c>
      <c r="G205" s="6">
        <v>41</v>
      </c>
    </row>
    <row r="206" spans="1:8" s="58" customFormat="1" ht="17.45" customHeight="1" thickBot="1" x14ac:dyDescent="0.3">
      <c r="A206" s="120" t="s">
        <v>288</v>
      </c>
      <c r="B206" s="119"/>
      <c r="C206" s="109"/>
      <c r="D206" s="114" t="str">
        <f>A206</f>
        <v>Моторные лодки "РИВЬЕРА" Компакт Камыш</v>
      </c>
      <c r="E206" s="115"/>
      <c r="F206" s="115"/>
      <c r="G206" s="115"/>
      <c r="H206" s="62"/>
    </row>
    <row r="207" spans="1:8" ht="17.45" customHeight="1" x14ac:dyDescent="0.25">
      <c r="A207" s="128" t="s">
        <v>301</v>
      </c>
      <c r="B207" s="80" t="s">
        <v>11</v>
      </c>
      <c r="C207" s="79">
        <v>43620</v>
      </c>
      <c r="D207" s="44" t="str">
        <f>A212</f>
        <v>Ривьера Компакт 3600 СК камуфляж камыш</v>
      </c>
      <c r="E207" s="42" t="e">
        <f>#REF!*G207</f>
        <v>#REF!</v>
      </c>
      <c r="F207" s="61" t="e">
        <f>#REF!*#REF!</f>
        <v>#REF!</v>
      </c>
      <c r="G207" s="6">
        <v>43</v>
      </c>
    </row>
    <row r="208" spans="1:8" ht="17.45" customHeight="1" x14ac:dyDescent="0.25">
      <c r="A208" s="130" t="s">
        <v>297</v>
      </c>
      <c r="B208" s="80" t="s">
        <v>11</v>
      </c>
      <c r="C208" s="79">
        <v>45260</v>
      </c>
      <c r="D208" s="70" t="str">
        <f>A211</f>
        <v>Ривьера Компакт 3400 СК камуфляж камыш</v>
      </c>
      <c r="E208" s="6" t="e">
        <f>#REF!*G208</f>
        <v>#REF!</v>
      </c>
      <c r="F208" s="6" t="e">
        <f>#REF!*#REF!</f>
        <v>#REF!</v>
      </c>
      <c r="G208" s="6">
        <v>43</v>
      </c>
    </row>
    <row r="209" spans="1:8" s="58" customFormat="1" ht="17.45" customHeight="1" x14ac:dyDescent="0.25">
      <c r="A209" s="130" t="s">
        <v>298</v>
      </c>
      <c r="B209" s="80" t="s">
        <v>11</v>
      </c>
      <c r="C209" s="79">
        <v>45260</v>
      </c>
      <c r="D209" s="70" t="str">
        <f>A212</f>
        <v>Ривьера Компакт 3600 СК камуфляж камыш</v>
      </c>
      <c r="E209" s="61" t="e">
        <f>#REF!*G209</f>
        <v>#REF!</v>
      </c>
      <c r="F209" s="61" t="e">
        <f>#REF!*#REF!</f>
        <v>#REF!</v>
      </c>
      <c r="G209" s="61">
        <v>43</v>
      </c>
    </row>
    <row r="210" spans="1:8" s="58" customFormat="1" ht="17.45" customHeight="1" x14ac:dyDescent="0.25">
      <c r="A210" s="130" t="s">
        <v>299</v>
      </c>
      <c r="B210" s="80" t="s">
        <v>11</v>
      </c>
      <c r="C210" s="79">
        <v>45260</v>
      </c>
      <c r="D210" s="70" t="str">
        <f>A213</f>
        <v>Моторные лодки "РИВЬЕРА" Компакт НДНД</v>
      </c>
      <c r="E210" s="61" t="e">
        <f>#REF!*G210</f>
        <v>#REF!</v>
      </c>
      <c r="F210" s="61" t="e">
        <f>#REF!*#REF!</f>
        <v>#REF!</v>
      </c>
      <c r="G210" s="61">
        <v>43</v>
      </c>
    </row>
    <row r="211" spans="1:8" ht="17.45" customHeight="1" x14ac:dyDescent="0.25">
      <c r="A211" s="130" t="s">
        <v>300</v>
      </c>
      <c r="B211" s="80" t="s">
        <v>11</v>
      </c>
      <c r="C211" s="79">
        <v>52450</v>
      </c>
      <c r="D211" s="44" t="str">
        <f>A212</f>
        <v>Ривьера Компакт 3600 СК камуфляж камыш</v>
      </c>
      <c r="E211" s="6" t="e">
        <f>#REF!*G211</f>
        <v>#REF!</v>
      </c>
      <c r="F211" s="6" t="e">
        <f>#REF!*#REF!</f>
        <v>#REF!</v>
      </c>
      <c r="G211" s="6">
        <v>50</v>
      </c>
    </row>
    <row r="212" spans="1:8" ht="17.45" customHeight="1" thickBot="1" x14ac:dyDescent="0.3">
      <c r="A212" s="135" t="s">
        <v>296</v>
      </c>
      <c r="B212" s="96" t="s">
        <v>11</v>
      </c>
      <c r="C212" s="96">
        <v>56780</v>
      </c>
      <c r="D212" s="19" t="str">
        <f>A230</f>
        <v>Ривьера Максима 3400 СК комби зеленый/черный</v>
      </c>
      <c r="E212" s="6" t="e">
        <f>#REF!*G212</f>
        <v>#REF!</v>
      </c>
      <c r="F212" s="6" t="e">
        <f>#REF!*#REF!</f>
        <v>#REF!</v>
      </c>
      <c r="G212" s="6">
        <v>62</v>
      </c>
    </row>
    <row r="213" spans="1:8" ht="17.45" customHeight="1" thickBot="1" x14ac:dyDescent="0.3">
      <c r="A213" s="98" t="s">
        <v>49</v>
      </c>
      <c r="B213" s="99"/>
      <c r="C213" s="94"/>
      <c r="D213" s="44"/>
      <c r="E213" s="6"/>
      <c r="F213" s="6"/>
      <c r="G213" s="6"/>
      <c r="H213" s="9"/>
    </row>
    <row r="214" spans="1:8" s="58" customFormat="1" ht="17.45" customHeight="1" thickBot="1" x14ac:dyDescent="0.3">
      <c r="A214" s="129" t="s">
        <v>281</v>
      </c>
      <c r="B214" s="80" t="s">
        <v>11</v>
      </c>
      <c r="C214" s="80">
        <v>43970</v>
      </c>
      <c r="D214" s="69" t="str">
        <f>A214</f>
        <v>Ривьера Компакт 2900 НДНД комби графит/черный</v>
      </c>
      <c r="E214" s="42" t="e">
        <f>#REF!*G214</f>
        <v>#REF!</v>
      </c>
      <c r="F214" s="42" t="e">
        <f>#REF!*#REF!</f>
        <v>#REF!</v>
      </c>
      <c r="G214" s="42">
        <v>31</v>
      </c>
    </row>
    <row r="215" spans="1:8" s="58" customFormat="1" ht="17.45" customHeight="1" thickBot="1" x14ac:dyDescent="0.3">
      <c r="A215" s="130" t="s">
        <v>282</v>
      </c>
      <c r="B215" s="80" t="s">
        <v>11</v>
      </c>
      <c r="C215" s="80">
        <v>43970</v>
      </c>
      <c r="D215" s="69" t="str">
        <f>A215</f>
        <v>Ривьера Компакт 2900 НДНД комби красный/чер</v>
      </c>
      <c r="E215" s="42" t="e">
        <f>#REF!*G215</f>
        <v>#REF!</v>
      </c>
      <c r="F215" s="42" t="e">
        <f>#REF!*#REF!</f>
        <v>#REF!</v>
      </c>
      <c r="G215" s="42">
        <v>31</v>
      </c>
    </row>
    <row r="216" spans="1:8" s="58" customFormat="1" ht="17.45" customHeight="1" thickBot="1" x14ac:dyDescent="0.3">
      <c r="A216" s="130" t="s">
        <v>283</v>
      </c>
      <c r="B216" s="80" t="s">
        <v>11</v>
      </c>
      <c r="C216" s="80">
        <v>43970</v>
      </c>
      <c r="D216" s="69" t="str">
        <f>A216</f>
        <v>Ривьера Компакт 2900 НДНД комби св-сер/графит</v>
      </c>
      <c r="E216" s="42" t="e">
        <f>#REF!*G216</f>
        <v>#REF!</v>
      </c>
      <c r="F216" s="42" t="e">
        <f>#REF!*#REF!</f>
        <v>#REF!</v>
      </c>
      <c r="G216" s="42">
        <v>31</v>
      </c>
    </row>
    <row r="217" spans="1:8" s="58" customFormat="1" ht="17.45" customHeight="1" thickBot="1" x14ac:dyDescent="0.3">
      <c r="A217" s="130" t="s">
        <v>284</v>
      </c>
      <c r="B217" s="80" t="s">
        <v>11</v>
      </c>
      <c r="C217" s="80">
        <v>43970</v>
      </c>
      <c r="D217" s="69" t="str">
        <f>A217</f>
        <v>Ривьера Компакт 2900 НДНД комби св-сер/синий</v>
      </c>
      <c r="E217" s="42" t="e">
        <f>#REF!*G217</f>
        <v>#REF!</v>
      </c>
      <c r="F217" s="42" t="e">
        <f>#REF!*#REF!</f>
        <v>#REF!</v>
      </c>
      <c r="G217" s="42">
        <v>31</v>
      </c>
    </row>
    <row r="218" spans="1:8" s="58" customFormat="1" ht="17.45" customHeight="1" thickBot="1" x14ac:dyDescent="0.3">
      <c r="A218" s="130" t="s">
        <v>285</v>
      </c>
      <c r="B218" s="80" t="s">
        <v>11</v>
      </c>
      <c r="C218" s="80">
        <v>43970</v>
      </c>
      <c r="D218" s="69" t="str">
        <f>A218</f>
        <v>Ривьера Компакт 2900 НДНД комби св-сер/чер</v>
      </c>
      <c r="E218" s="42" t="e">
        <f>#REF!*G218</f>
        <v>#REF!</v>
      </c>
      <c r="F218" s="42" t="e">
        <f>#REF!*#REF!</f>
        <v>#REF!</v>
      </c>
      <c r="G218" s="42">
        <v>31</v>
      </c>
    </row>
    <row r="219" spans="1:8" s="58" customFormat="1" ht="17.45" customHeight="1" thickBot="1" x14ac:dyDescent="0.3">
      <c r="A219" s="130" t="s">
        <v>289</v>
      </c>
      <c r="B219" s="80" t="s">
        <v>11</v>
      </c>
      <c r="C219" s="80">
        <v>46870</v>
      </c>
      <c r="D219" s="69" t="str">
        <f>A219</f>
        <v>Ривьера Компакт 3200 НДНД комби красный/чер</v>
      </c>
      <c r="E219" s="42" t="e">
        <f>#REF!*G219</f>
        <v>#REF!</v>
      </c>
      <c r="F219" s="42" t="e">
        <f>#REF!*#REF!</f>
        <v>#REF!</v>
      </c>
      <c r="G219" s="42">
        <v>31</v>
      </c>
    </row>
    <row r="220" spans="1:8" s="58" customFormat="1" ht="17.45" customHeight="1" thickBot="1" x14ac:dyDescent="0.3">
      <c r="A220" s="130" t="s">
        <v>290</v>
      </c>
      <c r="B220" s="92" t="s">
        <v>11</v>
      </c>
      <c r="C220" s="80">
        <v>46870</v>
      </c>
      <c r="D220" s="69" t="str">
        <f>A220</f>
        <v>Ривьера Компакт 3200 НДНД комби св-сер/гр</v>
      </c>
      <c r="E220" s="42" t="e">
        <f>#REF!*G220</f>
        <v>#REF!</v>
      </c>
      <c r="F220" s="42" t="e">
        <f>#REF!*#REF!</f>
        <v>#REF!</v>
      </c>
      <c r="G220" s="42">
        <v>31</v>
      </c>
    </row>
    <row r="221" spans="1:8" s="58" customFormat="1" ht="17.45" customHeight="1" thickBot="1" x14ac:dyDescent="0.3">
      <c r="A221" s="130" t="s">
        <v>291</v>
      </c>
      <c r="B221" s="92" t="s">
        <v>11</v>
      </c>
      <c r="C221" s="80">
        <v>46870</v>
      </c>
      <c r="D221" s="69" t="str">
        <f>A221</f>
        <v>Ривьера Компакт 3200 НДНД комби св-сер/чер</v>
      </c>
      <c r="E221" s="42" t="e">
        <f>#REF!*G221</f>
        <v>#REF!</v>
      </c>
      <c r="F221" s="42" t="e">
        <f>#REF!*#REF!</f>
        <v>#REF!</v>
      </c>
      <c r="G221" s="42">
        <v>31</v>
      </c>
    </row>
    <row r="222" spans="1:8" s="58" customFormat="1" ht="17.45" customHeight="1" x14ac:dyDescent="0.25">
      <c r="A222" s="130" t="s">
        <v>292</v>
      </c>
      <c r="B222" s="92" t="s">
        <v>11</v>
      </c>
      <c r="C222" s="80">
        <v>46870</v>
      </c>
      <c r="D222" s="69" t="str">
        <f>A222</f>
        <v>Ривьера Компакт 3200 НДНД комби св. серый/синий</v>
      </c>
      <c r="E222" s="73" t="e">
        <f>#REF!*G222</f>
        <v>#REF!</v>
      </c>
      <c r="F222" s="73" t="e">
        <f>#REF!*#REF!</f>
        <v>#REF!</v>
      </c>
      <c r="G222" s="73">
        <v>31</v>
      </c>
    </row>
    <row r="223" spans="1:8" s="63" customFormat="1" ht="17.45" customHeight="1" x14ac:dyDescent="0.25">
      <c r="A223" s="130" t="s">
        <v>293</v>
      </c>
      <c r="B223" s="92" t="s">
        <v>11</v>
      </c>
      <c r="C223" s="80">
        <v>57460</v>
      </c>
      <c r="D223" s="74" t="str">
        <f>A223</f>
        <v>Ривьера Компакт 3600 НДНД комби красный/черный</v>
      </c>
      <c r="E223" s="75" t="e">
        <f>#REF!*G223</f>
        <v>#REF!</v>
      </c>
      <c r="F223" s="75" t="e">
        <f>#REF!*#REF!</f>
        <v>#REF!</v>
      </c>
      <c r="G223" s="75">
        <v>31</v>
      </c>
    </row>
    <row r="224" spans="1:8" s="63" customFormat="1" ht="17.45" customHeight="1" x14ac:dyDescent="0.25">
      <c r="A224" s="130" t="s">
        <v>294</v>
      </c>
      <c r="B224" s="92" t="s">
        <v>11</v>
      </c>
      <c r="C224" s="80">
        <v>57460</v>
      </c>
      <c r="D224" s="74" t="str">
        <f>A224</f>
        <v>Ривьера Компакт 3600 НДНД комби светло-серый/графит</v>
      </c>
      <c r="E224" s="75" t="e">
        <f>#REF!*G224</f>
        <v>#REF!</v>
      </c>
      <c r="F224" s="75" t="e">
        <f>#REF!*#REF!</f>
        <v>#REF!</v>
      </c>
      <c r="G224" s="75">
        <v>31</v>
      </c>
    </row>
    <row r="225" spans="1:12" s="63" customFormat="1" ht="17.45" customHeight="1" thickBot="1" x14ac:dyDescent="0.3">
      <c r="A225" s="134" t="s">
        <v>295</v>
      </c>
      <c r="B225" s="92" t="s">
        <v>11</v>
      </c>
      <c r="C225" s="89">
        <v>57460</v>
      </c>
      <c r="D225" s="74" t="str">
        <f>A225</f>
        <v>Ривьера Компакт 3600 НДНД комби светло-серый/черный</v>
      </c>
      <c r="E225" s="75" t="e">
        <f>#REF!*G225</f>
        <v>#REF!</v>
      </c>
      <c r="F225" s="75" t="e">
        <f>#REF!*#REF!</f>
        <v>#REF!</v>
      </c>
      <c r="G225" s="75">
        <v>31</v>
      </c>
    </row>
    <row r="226" spans="1:12" s="58" customFormat="1" ht="17.45" customHeight="1" thickBot="1" x14ac:dyDescent="0.3">
      <c r="A226" s="118" t="s">
        <v>287</v>
      </c>
      <c r="B226" s="116"/>
      <c r="C226" s="117"/>
      <c r="D226" s="44"/>
      <c r="E226" s="61"/>
      <c r="F226" s="61"/>
      <c r="G226" s="61"/>
      <c r="H226" s="62"/>
    </row>
    <row r="227" spans="1:12" s="58" customFormat="1" ht="17.45" customHeight="1" thickBot="1" x14ac:dyDescent="0.3">
      <c r="A227" s="132" t="s">
        <v>280</v>
      </c>
      <c r="B227" s="79" t="s">
        <v>11</v>
      </c>
      <c r="C227" s="80">
        <v>48690</v>
      </c>
      <c r="D227" s="70" t="str">
        <f>A227</f>
        <v>Ривьера Компакт 2900 НДНД камуфляж камыш</v>
      </c>
      <c r="E227" s="42" t="e">
        <f>#REF!*G227</f>
        <v>#REF!</v>
      </c>
      <c r="F227" s="42" t="e">
        <f>#REF!*#REF!</f>
        <v>#REF!</v>
      </c>
      <c r="G227" s="42">
        <v>31</v>
      </c>
    </row>
    <row r="228" spans="1:12" s="58" customFormat="1" ht="17.45" customHeight="1" thickBot="1" x14ac:dyDescent="0.3">
      <c r="A228" s="133" t="s">
        <v>286</v>
      </c>
      <c r="B228" s="80" t="s">
        <v>11</v>
      </c>
      <c r="C228" s="80">
        <v>49940</v>
      </c>
      <c r="D228" s="69" t="str">
        <f>A228</f>
        <v>Ривьера Компакт 3200 НДНД камуфляж камыш</v>
      </c>
      <c r="E228" s="61" t="e">
        <f>#REF!*G228</f>
        <v>#REF!</v>
      </c>
      <c r="F228" s="61" t="e">
        <f>#REF!*#REF!</f>
        <v>#REF!</v>
      </c>
      <c r="G228" s="61">
        <v>34</v>
      </c>
    </row>
    <row r="229" spans="1:12" ht="17.45" customHeight="1" thickBot="1" x14ac:dyDescent="0.3">
      <c r="A229" s="98" t="s">
        <v>302</v>
      </c>
      <c r="B229" s="102"/>
      <c r="C229" s="94"/>
      <c r="D229" s="69" t="str">
        <f>A229</f>
        <v>Моторные лодки "РИВЬЕРА" Максима</v>
      </c>
      <c r="E229" s="6"/>
      <c r="F229" s="6"/>
      <c r="G229" s="6"/>
      <c r="H229" s="9"/>
    </row>
    <row r="230" spans="1:12" ht="17.45" customHeight="1" x14ac:dyDescent="0.25">
      <c r="A230" s="129" t="s">
        <v>317</v>
      </c>
      <c r="B230" s="80" t="s">
        <v>11</v>
      </c>
      <c r="C230" s="80">
        <v>75980</v>
      </c>
      <c r="D230" s="19" t="str">
        <f>A231</f>
        <v>Ривьера Максима 3400 СК комби светло-серый/черный</v>
      </c>
      <c r="E230" s="6" t="e">
        <f>#REF!*G230</f>
        <v>#REF!</v>
      </c>
      <c r="F230" s="6" t="e">
        <f>#REF!*#REF!</f>
        <v>#REF!</v>
      </c>
      <c r="G230" s="6">
        <v>62</v>
      </c>
    </row>
    <row r="231" spans="1:12" ht="17.45" customHeight="1" x14ac:dyDescent="0.25">
      <c r="A231" s="130" t="s">
        <v>16</v>
      </c>
      <c r="B231" s="79" t="s">
        <v>11</v>
      </c>
      <c r="C231" s="79">
        <v>75980</v>
      </c>
      <c r="D231" s="19" t="str">
        <f>A232</f>
        <v>Ривьера Максима 3600 СК графит</v>
      </c>
      <c r="E231" s="6" t="e">
        <f>#REF!*G231</f>
        <v>#REF!</v>
      </c>
      <c r="F231" s="6" t="e">
        <f>#REF!*#REF!</f>
        <v>#REF!</v>
      </c>
      <c r="G231" s="6">
        <v>74</v>
      </c>
    </row>
    <row r="232" spans="1:12" ht="17.45" customHeight="1" x14ac:dyDescent="0.25">
      <c r="A232" s="130" t="s">
        <v>318</v>
      </c>
      <c r="B232" s="79" t="s">
        <v>11</v>
      </c>
      <c r="C232" s="79">
        <v>86310</v>
      </c>
      <c r="D232" s="19" t="str">
        <f>A233</f>
        <v>Ривьера Максима 3600 СК комби зеленый/черный</v>
      </c>
      <c r="E232" s="6" t="e">
        <f>#REF!*G232</f>
        <v>#REF!</v>
      </c>
      <c r="F232" s="6" t="e">
        <f>#REF!*#REF!</f>
        <v>#REF!</v>
      </c>
      <c r="G232" s="6">
        <v>74</v>
      </c>
    </row>
    <row r="233" spans="1:12" ht="17.45" customHeight="1" x14ac:dyDescent="0.25">
      <c r="A233" s="130" t="s">
        <v>319</v>
      </c>
      <c r="B233" s="79" t="s">
        <v>11</v>
      </c>
      <c r="C233" s="79">
        <v>86310</v>
      </c>
      <c r="D233" s="19" t="str">
        <f>A235</f>
        <v>Ривьера Максима 3800 СК комби зеленый/черный</v>
      </c>
      <c r="E233" s="6" t="e">
        <f>#REF!*G233</f>
        <v>#REF!</v>
      </c>
      <c r="F233" s="6" t="e">
        <f>#REF!*#REF!</f>
        <v>#REF!</v>
      </c>
      <c r="G233" s="6">
        <v>85</v>
      </c>
    </row>
    <row r="234" spans="1:12" s="58" customFormat="1" ht="17.45" customHeight="1" x14ac:dyDescent="0.25">
      <c r="A234" s="130" t="s">
        <v>17</v>
      </c>
      <c r="B234" s="79" t="s">
        <v>11</v>
      </c>
      <c r="C234" s="79">
        <v>86310</v>
      </c>
      <c r="D234" s="19" t="str">
        <f>A236</f>
        <v>Ривьера Максима 3800 СК комби светло-серый/черный</v>
      </c>
      <c r="E234" s="61" t="e">
        <f>#REF!*G234</f>
        <v>#REF!</v>
      </c>
      <c r="F234" s="61" t="e">
        <f>#REF!*#REF!</f>
        <v>#REF!</v>
      </c>
      <c r="G234" s="61">
        <v>85</v>
      </c>
    </row>
    <row r="235" spans="1:12" ht="17.45" customHeight="1" x14ac:dyDescent="0.25">
      <c r="A235" s="130" t="s">
        <v>320</v>
      </c>
      <c r="B235" s="79" t="s">
        <v>11</v>
      </c>
      <c r="C235" s="79">
        <v>92310</v>
      </c>
      <c r="D235" s="19" t="str">
        <f>A236</f>
        <v>Ривьера Максима 3800 СК комби светло-серый/черный</v>
      </c>
      <c r="E235" s="6" t="e">
        <f>#REF!*G235</f>
        <v>#REF!</v>
      </c>
      <c r="F235" s="6" t="e">
        <f>#REF!*#REF!</f>
        <v>#REF!</v>
      </c>
      <c r="G235" s="6">
        <v>85</v>
      </c>
      <c r="K235" s="43"/>
    </row>
    <row r="236" spans="1:12" ht="17.45" customHeight="1" thickBot="1" x14ac:dyDescent="0.3">
      <c r="A236" s="131" t="s">
        <v>18</v>
      </c>
      <c r="B236" s="96" t="s">
        <v>11</v>
      </c>
      <c r="C236" s="96">
        <v>92310</v>
      </c>
      <c r="D236" s="19" t="str">
        <f>A238</f>
        <v>Ривьера 3200 НДНД гидролыжа комби св-сер/гр</v>
      </c>
      <c r="E236" s="6" t="e">
        <f>#REF!*G236</f>
        <v>#REF!</v>
      </c>
      <c r="F236" s="6" t="e">
        <f>#REF!*#REF!</f>
        <v>#REF!</v>
      </c>
      <c r="G236" s="6">
        <v>85</v>
      </c>
      <c r="H236" s="9"/>
      <c r="K236" s="43"/>
      <c r="L236" s="43"/>
    </row>
    <row r="237" spans="1:12" ht="17.45" customHeight="1" thickBot="1" x14ac:dyDescent="0.3">
      <c r="A237" s="101" t="s">
        <v>47</v>
      </c>
      <c r="B237" s="99"/>
      <c r="C237" s="94"/>
      <c r="D237" s="19"/>
      <c r="E237" s="6"/>
      <c r="F237" s="6"/>
      <c r="G237" s="6"/>
      <c r="K237" s="43"/>
    </row>
    <row r="238" spans="1:12" ht="17.45" customHeight="1" x14ac:dyDescent="0.25">
      <c r="A238" s="128" t="s">
        <v>76</v>
      </c>
      <c r="B238" s="80" t="s">
        <v>11</v>
      </c>
      <c r="C238" s="80">
        <v>89200</v>
      </c>
      <c r="D238" s="19" t="str">
        <f>A240</f>
        <v>Ривьера 4000 НДНД гидролыжа комби св-сер/чер</v>
      </c>
      <c r="E238" s="6" t="e">
        <f>#REF!*G238</f>
        <v>#REF!</v>
      </c>
      <c r="F238" s="6" t="e">
        <f>#REF!*#REF!</f>
        <v>#REF!</v>
      </c>
      <c r="G238" s="6">
        <v>75</v>
      </c>
      <c r="H238" s="9"/>
      <c r="K238" s="43"/>
    </row>
    <row r="239" spans="1:12" ht="17.45" customHeight="1" x14ac:dyDescent="0.25">
      <c r="A239" s="128" t="s">
        <v>77</v>
      </c>
      <c r="B239" s="79" t="s">
        <v>11</v>
      </c>
      <c r="C239" s="79">
        <v>117430</v>
      </c>
      <c r="D239" s="19" t="str">
        <f>A241</f>
        <v>Моторные лодки "РИВЬЕРА"Килевое надувное Дно</v>
      </c>
      <c r="E239" s="6" t="e">
        <f>#REF!*G239</f>
        <v>#REF!</v>
      </c>
      <c r="F239" s="6" t="e">
        <f>#REF!*#REF!</f>
        <v>#REF!</v>
      </c>
      <c r="G239" s="6">
        <v>80</v>
      </c>
      <c r="H239" s="9"/>
      <c r="K239" s="43"/>
    </row>
    <row r="240" spans="1:12" ht="17.45" customHeight="1" thickBot="1" x14ac:dyDescent="0.3">
      <c r="A240" s="129" t="s">
        <v>78</v>
      </c>
      <c r="B240" s="103" t="s">
        <v>11</v>
      </c>
      <c r="C240" s="96">
        <v>129180</v>
      </c>
      <c r="D240" s="19" t="str">
        <f>A242</f>
        <v>Ривьера 3600 килевое надувное дно комби св-сер/чер</v>
      </c>
      <c r="E240" s="6" t="e">
        <f>#REF!*G240</f>
        <v>#REF!</v>
      </c>
      <c r="F240" s="6" t="e">
        <f>#REF!*#REF!</f>
        <v>#REF!</v>
      </c>
      <c r="G240" s="6">
        <v>85</v>
      </c>
      <c r="K240" s="43"/>
    </row>
    <row r="241" spans="1:12" ht="17.45" customHeight="1" thickBot="1" x14ac:dyDescent="0.3">
      <c r="A241" s="113" t="s">
        <v>45</v>
      </c>
      <c r="B241" s="99"/>
      <c r="C241" s="94"/>
      <c r="D241" s="19"/>
      <c r="E241" s="6"/>
      <c r="F241" s="6"/>
      <c r="G241" s="6"/>
      <c r="K241" s="43"/>
      <c r="L241" s="43"/>
    </row>
    <row r="242" spans="1:12" ht="17.45" customHeight="1" x14ac:dyDescent="0.25">
      <c r="A242" s="127" t="s">
        <v>79</v>
      </c>
      <c r="B242" s="79" t="s">
        <v>11</v>
      </c>
      <c r="C242" s="80">
        <v>97520</v>
      </c>
      <c r="D242" s="19" t="str">
        <f>A244</f>
        <v>Ривьера 4300 килевое надувное дно комби св-сер/чер</v>
      </c>
      <c r="E242" s="6" t="e">
        <f>#REF!*G242</f>
        <v>#REF!</v>
      </c>
      <c r="F242" s="6" t="e">
        <f>#REF!*#REF!</f>
        <v>#REF!</v>
      </c>
      <c r="G242" s="6">
        <v>60</v>
      </c>
      <c r="K242" s="43"/>
    </row>
    <row r="243" spans="1:12" ht="17.45" customHeight="1" x14ac:dyDescent="0.25">
      <c r="A243" s="127" t="s">
        <v>80</v>
      </c>
      <c r="B243" s="79" t="s">
        <v>11</v>
      </c>
      <c r="C243" s="79">
        <v>106290</v>
      </c>
      <c r="D243" s="19" t="str">
        <f>A245</f>
        <v>Моторно-гребные лодки "APACHE"</v>
      </c>
      <c r="E243" s="6" t="e">
        <f>#REF!*G243</f>
        <v>#REF!</v>
      </c>
      <c r="F243" s="6" t="e">
        <f>#REF!*#REF!</f>
        <v>#REF!</v>
      </c>
      <c r="G243" s="6">
        <v>85</v>
      </c>
    </row>
    <row r="244" spans="1:12" ht="17.45" customHeight="1" thickBot="1" x14ac:dyDescent="0.3">
      <c r="A244" s="127" t="s">
        <v>81</v>
      </c>
      <c r="B244" s="92" t="s">
        <v>11</v>
      </c>
      <c r="C244" s="92">
        <v>131450</v>
      </c>
      <c r="D244" s="19" t="str">
        <f>A246</f>
        <v>APACHE 220 графит</v>
      </c>
      <c r="E244" s="6" t="e">
        <f>#REF!*G244</f>
        <v>#REF!</v>
      </c>
      <c r="F244" s="6" t="e">
        <f>#REF!*#REF!</f>
        <v>#REF!</v>
      </c>
      <c r="G244" s="6">
        <v>85</v>
      </c>
    </row>
    <row r="245" spans="1:12" ht="17.45" customHeight="1" thickBot="1" x14ac:dyDescent="0.3">
      <c r="A245" s="101" t="s">
        <v>13</v>
      </c>
      <c r="B245" s="100"/>
      <c r="C245" s="94"/>
      <c r="D245" s="19"/>
      <c r="E245" s="6"/>
      <c r="F245" s="6"/>
      <c r="G245" s="6"/>
      <c r="H245" s="62"/>
    </row>
    <row r="246" spans="1:12" ht="17.45" customHeight="1" x14ac:dyDescent="0.25">
      <c r="A246" s="129" t="s">
        <v>321</v>
      </c>
      <c r="B246" s="89" t="s">
        <v>11</v>
      </c>
      <c r="C246" s="89">
        <v>12310</v>
      </c>
      <c r="D246" s="19" t="str">
        <f>A249</f>
        <v>APACHE 260 графит</v>
      </c>
      <c r="E246" s="6" t="e">
        <f>#REF!*G246</f>
        <v>#REF!</v>
      </c>
      <c r="F246" s="6" t="e">
        <f>#REF!*#REF!</f>
        <v>#REF!</v>
      </c>
      <c r="G246" s="6">
        <v>11</v>
      </c>
    </row>
    <row r="247" spans="1:12" s="58" customFormat="1" ht="17.45" customHeight="1" x14ac:dyDescent="0.25">
      <c r="A247" s="130" t="s">
        <v>518</v>
      </c>
      <c r="B247" s="79" t="s">
        <v>11</v>
      </c>
      <c r="C247" s="79">
        <v>12310</v>
      </c>
      <c r="D247" s="19" t="str">
        <f>A251</f>
        <v>APACHE 280 графит</v>
      </c>
      <c r="E247" s="61" t="e">
        <f>#REF!*G247</f>
        <v>#REF!</v>
      </c>
      <c r="F247" s="61" t="e">
        <f>#REF!*#REF!</f>
        <v>#REF!</v>
      </c>
      <c r="G247" s="61">
        <v>11</v>
      </c>
    </row>
    <row r="248" spans="1:12" ht="17.45" customHeight="1" x14ac:dyDescent="0.25">
      <c r="A248" s="130" t="s">
        <v>322</v>
      </c>
      <c r="B248" s="79" t="s">
        <v>11</v>
      </c>
      <c r="C248" s="79">
        <v>13970</v>
      </c>
      <c r="D248" s="19" t="str">
        <f>A251</f>
        <v>APACHE 280 графит</v>
      </c>
      <c r="E248" s="61" t="e">
        <f>#REF!*G248</f>
        <v>#REF!</v>
      </c>
      <c r="F248" s="61" t="e">
        <f>#REF!*#REF!</f>
        <v>#REF!</v>
      </c>
      <c r="G248" s="61">
        <v>11</v>
      </c>
    </row>
    <row r="249" spans="1:12" ht="17.45" customHeight="1" x14ac:dyDescent="0.25">
      <c r="A249" s="130" t="s">
        <v>323</v>
      </c>
      <c r="B249" s="79" t="s">
        <v>11</v>
      </c>
      <c r="C249" s="79">
        <v>14570</v>
      </c>
      <c r="D249" s="19" t="str">
        <f>A253</f>
        <v>APACHE-Турист 325 НД графит</v>
      </c>
      <c r="E249" s="61" t="e">
        <f>#REF!*G249</f>
        <v>#REF!</v>
      </c>
      <c r="F249" s="61" t="e">
        <f>#REF!*#REF!</f>
        <v>#REF!</v>
      </c>
      <c r="G249" s="61">
        <v>11</v>
      </c>
    </row>
    <row r="250" spans="1:12" s="58" customFormat="1" ht="17.45" customHeight="1" x14ac:dyDescent="0.25">
      <c r="A250" s="130" t="s">
        <v>519</v>
      </c>
      <c r="B250" s="79" t="s">
        <v>11</v>
      </c>
      <c r="C250" s="79">
        <v>14570</v>
      </c>
      <c r="D250" s="19" t="str">
        <f>A254</f>
        <v>APACHE 3300 СК графит</v>
      </c>
      <c r="E250" s="61" t="e">
        <f>#REF!*G250</f>
        <v>#REF!</v>
      </c>
      <c r="F250" s="61" t="e">
        <f>#REF!*#REF!</f>
        <v>#REF!</v>
      </c>
      <c r="G250" s="61">
        <v>11</v>
      </c>
    </row>
    <row r="251" spans="1:12" ht="17.45" customHeight="1" x14ac:dyDescent="0.25">
      <c r="A251" s="130" t="s">
        <v>19</v>
      </c>
      <c r="B251" s="79" t="s">
        <v>11</v>
      </c>
      <c r="C251" s="79">
        <v>16870</v>
      </c>
      <c r="D251" s="19" t="str">
        <f>A254</f>
        <v>APACHE 3300 СК графит</v>
      </c>
      <c r="E251" s="61" t="e">
        <f>#REF!*G251</f>
        <v>#REF!</v>
      </c>
      <c r="F251" s="61" t="e">
        <f>#REF!*#REF!</f>
        <v>#REF!</v>
      </c>
      <c r="G251" s="61">
        <v>11</v>
      </c>
    </row>
    <row r="252" spans="1:12" s="58" customFormat="1" ht="17.45" customHeight="1" x14ac:dyDescent="0.25">
      <c r="A252" s="130" t="s">
        <v>520</v>
      </c>
      <c r="B252" s="79" t="s">
        <v>11</v>
      </c>
      <c r="C252" s="79">
        <v>16870</v>
      </c>
      <c r="D252" s="19" t="str">
        <f>A255</f>
        <v>APACHE 3500 СК графит</v>
      </c>
      <c r="E252" s="61" t="e">
        <f>#REF!*G252</f>
        <v>#REF!</v>
      </c>
      <c r="F252" s="61" t="e">
        <f>#REF!*#REF!</f>
        <v>#REF!</v>
      </c>
      <c r="G252" s="61">
        <v>11</v>
      </c>
    </row>
    <row r="253" spans="1:12" ht="17.45" customHeight="1" x14ac:dyDescent="0.25">
      <c r="A253" s="130" t="s">
        <v>82</v>
      </c>
      <c r="B253" s="79" t="s">
        <v>11</v>
      </c>
      <c r="C253" s="79">
        <v>31090</v>
      </c>
      <c r="D253" s="19" t="str">
        <f>A255</f>
        <v>APACHE 3500 СК графит</v>
      </c>
      <c r="E253" s="61" t="e">
        <f>#REF!*G253</f>
        <v>#REF!</v>
      </c>
      <c r="F253" s="61" t="e">
        <f>#REF!*#REF!</f>
        <v>#REF!</v>
      </c>
      <c r="G253" s="61">
        <v>11</v>
      </c>
    </row>
    <row r="254" spans="1:12" ht="17.45" customHeight="1" x14ac:dyDescent="0.25">
      <c r="A254" s="130" t="s">
        <v>21</v>
      </c>
      <c r="B254" s="79" t="s">
        <v>11</v>
      </c>
      <c r="C254" s="79">
        <v>77500</v>
      </c>
      <c r="D254" s="19" t="str">
        <f>A256</f>
        <v>APACHE 3700 СК графит</v>
      </c>
      <c r="E254" s="61" t="e">
        <f>#REF!*G254</f>
        <v>#REF!</v>
      </c>
      <c r="F254" s="61" t="e">
        <f>#REF!*#REF!</f>
        <v>#REF!</v>
      </c>
      <c r="G254" s="61">
        <v>11</v>
      </c>
    </row>
    <row r="255" spans="1:12" ht="17.45" customHeight="1" x14ac:dyDescent="0.25">
      <c r="A255" s="130" t="s">
        <v>22</v>
      </c>
      <c r="B255" s="79" t="s">
        <v>11</v>
      </c>
      <c r="C255" s="79">
        <v>78340</v>
      </c>
      <c r="D255" s="19" t="str">
        <f>A257</f>
        <v>APACHE 3300 НДНД графит</v>
      </c>
      <c r="E255" s="61" t="e">
        <f>#REF!*G255</f>
        <v>#REF!</v>
      </c>
      <c r="F255" s="61" t="e">
        <f>#REF!*#REF!</f>
        <v>#REF!</v>
      </c>
      <c r="G255" s="61">
        <v>43</v>
      </c>
    </row>
    <row r="256" spans="1:12" ht="17.45" customHeight="1" x14ac:dyDescent="0.25">
      <c r="A256" s="130" t="s">
        <v>23</v>
      </c>
      <c r="B256" s="79" t="s">
        <v>11</v>
      </c>
      <c r="C256" s="79">
        <v>85470</v>
      </c>
      <c r="D256" s="19" t="str">
        <f>A258</f>
        <v>APACHE 3500 НДНД графит</v>
      </c>
      <c r="E256" s="61" t="e">
        <f>#REF!*G256</f>
        <v>#REF!</v>
      </c>
      <c r="F256" s="61" t="e">
        <f>#REF!*#REF!</f>
        <v>#REF!</v>
      </c>
      <c r="G256" s="61">
        <v>45</v>
      </c>
    </row>
    <row r="257" spans="1:13" ht="17.45" customHeight="1" x14ac:dyDescent="0.25">
      <c r="A257" s="90" t="s">
        <v>20</v>
      </c>
      <c r="B257" s="79" t="s">
        <v>11</v>
      </c>
      <c r="C257" s="79">
        <v>91080</v>
      </c>
      <c r="D257" s="19" t="str">
        <f>A259</f>
        <v>APACHE 3700 НДНД графит</v>
      </c>
      <c r="E257" s="61" t="e">
        <f>#REF!*G257</f>
        <v>#REF!</v>
      </c>
      <c r="F257" s="61" t="e">
        <f>#REF!*#REF!</f>
        <v>#REF!</v>
      </c>
      <c r="G257" s="61">
        <v>45</v>
      </c>
    </row>
    <row r="258" spans="1:13" ht="17.45" customHeight="1" x14ac:dyDescent="0.25">
      <c r="A258" s="90" t="s">
        <v>24</v>
      </c>
      <c r="B258" s="79" t="s">
        <v>11</v>
      </c>
      <c r="C258" s="79">
        <v>95900</v>
      </c>
      <c r="D258" s="19" t="str">
        <f>A260</f>
        <v>APACHE 3900 НДНД графит</v>
      </c>
      <c r="E258" s="61" t="e">
        <f>#REF!*G258</f>
        <v>#REF!</v>
      </c>
      <c r="F258" s="61" t="e">
        <f>#REF!*#REF!</f>
        <v>#REF!</v>
      </c>
      <c r="G258" s="61">
        <v>45</v>
      </c>
    </row>
    <row r="259" spans="1:13" ht="17.45" customHeight="1" x14ac:dyDescent="0.25">
      <c r="A259" s="91" t="s">
        <v>25</v>
      </c>
      <c r="B259" s="92" t="s">
        <v>11</v>
      </c>
      <c r="C259" s="92">
        <v>101470</v>
      </c>
      <c r="D259" s="19" t="str">
        <f>A261</f>
        <v>Моторно-гребные лодки "APACHE" Камуфляж</v>
      </c>
      <c r="E259" s="61" t="e">
        <f>#REF!*G259</f>
        <v>#REF!</v>
      </c>
      <c r="F259" s="61" t="e">
        <f>#REF!*#REF!</f>
        <v>#REF!</v>
      </c>
      <c r="G259" s="61">
        <v>45</v>
      </c>
    </row>
    <row r="260" spans="1:13" s="58" customFormat="1" ht="17.45" customHeight="1" thickBot="1" x14ac:dyDescent="0.3">
      <c r="A260" s="91" t="s">
        <v>65</v>
      </c>
      <c r="B260" s="92" t="s">
        <v>11</v>
      </c>
      <c r="C260" s="92">
        <v>109300</v>
      </c>
      <c r="D260" s="19" t="str">
        <f>A262</f>
        <v>APACHE 3300 НДНД камуфляж камыш</v>
      </c>
      <c r="E260" s="61" t="e">
        <f>#REF!*G260</f>
        <v>#REF!</v>
      </c>
      <c r="F260" s="61" t="e">
        <f>#REF!*#REF!</f>
        <v>#REF!</v>
      </c>
      <c r="G260" s="61">
        <v>50</v>
      </c>
    </row>
    <row r="261" spans="1:13" ht="17.45" customHeight="1" thickBot="1" x14ac:dyDescent="0.3">
      <c r="A261" s="121" t="s">
        <v>46</v>
      </c>
      <c r="B261" s="122"/>
      <c r="C261" s="110"/>
      <c r="D261" s="19"/>
      <c r="E261" s="6"/>
      <c r="F261" s="6"/>
      <c r="G261" s="25"/>
      <c r="H261" s="62"/>
    </row>
    <row r="262" spans="1:13" ht="17.45" customHeight="1" x14ac:dyDescent="0.25">
      <c r="A262" s="1" t="s">
        <v>33</v>
      </c>
      <c r="B262" s="2" t="s">
        <v>11</v>
      </c>
      <c r="C262" s="5">
        <v>95850</v>
      </c>
      <c r="D262" s="19" t="str">
        <f>A262</f>
        <v>APACHE 3300 НДНД камуфляж камыш</v>
      </c>
      <c r="E262" s="6" t="e">
        <f>#REF!*G262</f>
        <v>#REF!</v>
      </c>
      <c r="F262" s="6" t="e">
        <f>#REF!*#REF!</f>
        <v>#REF!</v>
      </c>
      <c r="G262" s="25">
        <v>43</v>
      </c>
    </row>
    <row r="263" spans="1:13" ht="17.45" customHeight="1" x14ac:dyDescent="0.25">
      <c r="A263" s="1" t="s">
        <v>34</v>
      </c>
      <c r="B263" s="2" t="s">
        <v>11</v>
      </c>
      <c r="C263" s="2">
        <v>101050</v>
      </c>
      <c r="D263" s="19" t="str">
        <f>A263</f>
        <v>APACHE 3500 НДНД камуфляж камыш</v>
      </c>
      <c r="E263" s="6" t="e">
        <f>#REF!*G263</f>
        <v>#REF!</v>
      </c>
      <c r="F263" s="6" t="e">
        <f>#REF!*#REF!</f>
        <v>#REF!</v>
      </c>
      <c r="G263" s="25">
        <v>45</v>
      </c>
    </row>
    <row r="264" spans="1:13" ht="17.45" customHeight="1" x14ac:dyDescent="0.25">
      <c r="A264" s="1" t="s">
        <v>41</v>
      </c>
      <c r="B264" s="2" t="s">
        <v>11</v>
      </c>
      <c r="C264" s="12">
        <v>105200</v>
      </c>
      <c r="D264" s="19" t="str">
        <f>A264</f>
        <v>APACHE 3700 НДНД камуфляж камыш</v>
      </c>
      <c r="E264" s="6" t="e">
        <f>#REF!*G264</f>
        <v>#REF!</v>
      </c>
      <c r="F264" s="6" t="e">
        <f>#REF!*#REF!</f>
        <v>#REF!</v>
      </c>
      <c r="G264" s="25">
        <v>45</v>
      </c>
    </row>
    <row r="265" spans="1:13" s="58" customFormat="1" ht="17.45" customHeight="1" thickBot="1" x14ac:dyDescent="0.3">
      <c r="A265" s="47" t="s">
        <v>66</v>
      </c>
      <c r="B265" s="46" t="s">
        <v>11</v>
      </c>
      <c r="C265" s="46">
        <v>121430</v>
      </c>
      <c r="D265" s="19" t="str">
        <f>A265</f>
        <v>APACHE 3900 НДНД камуфляж камыш</v>
      </c>
      <c r="E265" s="61" t="e">
        <f>#REF!*G265</f>
        <v>#REF!</v>
      </c>
      <c r="F265" s="61" t="e">
        <f>#REF!*#REF!</f>
        <v>#REF!</v>
      </c>
      <c r="G265" s="25">
        <v>50</v>
      </c>
    </row>
    <row r="266" spans="1:13" s="58" customFormat="1" ht="17.45" customHeight="1" thickBot="1" x14ac:dyDescent="0.3">
      <c r="A266" s="78" t="s">
        <v>71</v>
      </c>
      <c r="B266" s="10"/>
      <c r="C266" s="10"/>
      <c r="D266" s="19" t="str">
        <f>A266</f>
        <v>Тюбинги</v>
      </c>
      <c r="E266" s="61"/>
      <c r="F266" s="61"/>
      <c r="G266" s="25"/>
    </row>
    <row r="267" spans="1:13" s="58" customFormat="1" ht="17.45" customHeight="1" thickBot="1" x14ac:dyDescent="0.3">
      <c r="A267" s="77" t="s">
        <v>324</v>
      </c>
      <c r="B267" s="8" t="s">
        <v>11</v>
      </c>
      <c r="C267" s="165">
        <v>2090</v>
      </c>
      <c r="D267" s="19" t="str">
        <f>A267</f>
        <v>Тюбинг - 90</v>
      </c>
      <c r="E267" s="61"/>
      <c r="F267" s="61"/>
      <c r="G267" s="25"/>
    </row>
    <row r="268" spans="1:13" ht="17.45" customHeight="1" thickBot="1" x14ac:dyDescent="0.3">
      <c r="A268" s="123" t="s">
        <v>140</v>
      </c>
      <c r="B268" s="124"/>
      <c r="C268" s="175"/>
      <c r="D268" s="19"/>
      <c r="E268" s="6"/>
      <c r="F268" s="6"/>
      <c r="G268" s="6"/>
      <c r="H268" s="62"/>
      <c r="J268" s="43"/>
      <c r="K268" s="43"/>
      <c r="L268" s="43"/>
      <c r="M268" s="43"/>
    </row>
    <row r="269" spans="1:13" s="58" customFormat="1" ht="17.45" customHeight="1" thickBot="1" x14ac:dyDescent="0.3">
      <c r="A269" s="157" t="s">
        <v>138</v>
      </c>
      <c r="B269" s="10" t="s">
        <v>11</v>
      </c>
      <c r="C269" s="169">
        <v>2670</v>
      </c>
      <c r="D269" s="19"/>
      <c r="E269" s="61"/>
      <c r="F269" s="61"/>
      <c r="G269" s="61"/>
      <c r="J269" s="55"/>
      <c r="K269" s="64"/>
      <c r="L269" s="63"/>
      <c r="M269" s="63"/>
    </row>
    <row r="270" spans="1:13" s="58" customFormat="1" ht="17.45" customHeight="1" thickBot="1" x14ac:dyDescent="0.3">
      <c r="A270" s="77" t="s">
        <v>522</v>
      </c>
      <c r="B270" s="10" t="s">
        <v>11</v>
      </c>
      <c r="C270" s="169">
        <v>1470</v>
      </c>
      <c r="D270" s="19"/>
      <c r="E270" s="61"/>
      <c r="F270" s="61"/>
      <c r="G270" s="61"/>
      <c r="J270" s="55"/>
      <c r="K270" s="64"/>
      <c r="L270" s="63"/>
      <c r="M270" s="63"/>
    </row>
    <row r="271" spans="1:13" s="58" customFormat="1" ht="17.45" customHeight="1" thickBot="1" x14ac:dyDescent="0.3">
      <c r="A271" s="156" t="s">
        <v>523</v>
      </c>
      <c r="B271" s="10" t="s">
        <v>11</v>
      </c>
      <c r="C271" s="169">
        <v>910</v>
      </c>
      <c r="D271" s="19"/>
      <c r="E271" s="61"/>
      <c r="F271" s="61"/>
      <c r="G271" s="61"/>
      <c r="J271" s="55"/>
      <c r="K271" s="64"/>
      <c r="L271" s="63"/>
      <c r="M271" s="63"/>
    </row>
    <row r="272" spans="1:13" s="58" customFormat="1" ht="17.45" customHeight="1" thickBot="1" x14ac:dyDescent="0.3">
      <c r="A272" s="38" t="s">
        <v>139</v>
      </c>
      <c r="B272" s="10"/>
      <c r="C272" s="169"/>
      <c r="D272" s="19"/>
      <c r="E272" s="61"/>
      <c r="F272" s="61"/>
      <c r="G272" s="61"/>
      <c r="J272" s="55"/>
      <c r="K272" s="64"/>
      <c r="L272" s="63"/>
      <c r="M272" s="63"/>
    </row>
    <row r="273" spans="1:13" ht="17.45" customHeight="1" x14ac:dyDescent="0.25">
      <c r="A273" s="15" t="s">
        <v>83</v>
      </c>
      <c r="B273" s="5" t="s">
        <v>11</v>
      </c>
      <c r="C273" s="166">
        <v>1310</v>
      </c>
      <c r="D273" s="19"/>
      <c r="E273" s="6"/>
      <c r="F273" s="6"/>
      <c r="G273" s="6"/>
      <c r="J273" s="55"/>
      <c r="K273" s="54"/>
      <c r="L273" s="43"/>
      <c r="M273" s="43"/>
    </row>
    <row r="274" spans="1:13" ht="17.45" customHeight="1" x14ac:dyDescent="0.25">
      <c r="A274" s="15" t="s">
        <v>84</v>
      </c>
      <c r="B274" s="2" t="s">
        <v>11</v>
      </c>
      <c r="C274" s="165">
        <v>1530</v>
      </c>
      <c r="D274" s="19"/>
      <c r="E274" s="6"/>
      <c r="F274" s="6"/>
      <c r="G274" s="6"/>
      <c r="J274" s="55"/>
      <c r="K274" s="54"/>
      <c r="L274" s="43"/>
      <c r="M274" s="43"/>
    </row>
    <row r="275" spans="1:13" ht="17.45" customHeight="1" x14ac:dyDescent="0.25">
      <c r="A275" s="1" t="s">
        <v>85</v>
      </c>
      <c r="B275" s="2" t="s">
        <v>11</v>
      </c>
      <c r="C275" s="165">
        <v>1930</v>
      </c>
      <c r="D275" s="19"/>
      <c r="E275" s="6"/>
      <c r="F275" s="6"/>
      <c r="G275" s="6"/>
      <c r="J275" s="55"/>
      <c r="K275" s="54"/>
      <c r="L275" s="43"/>
      <c r="M275" s="43"/>
    </row>
    <row r="276" spans="1:13" ht="17.45" customHeight="1" x14ac:dyDescent="0.25">
      <c r="A276" s="1" t="s">
        <v>86</v>
      </c>
      <c r="B276" s="2" t="s">
        <v>11</v>
      </c>
      <c r="C276" s="165">
        <v>2990</v>
      </c>
      <c r="D276" s="19"/>
      <c r="E276" s="6"/>
      <c r="F276" s="6"/>
      <c r="G276" s="6"/>
      <c r="J276" s="55"/>
      <c r="K276" s="54"/>
      <c r="L276" s="43"/>
      <c r="M276" s="43"/>
    </row>
    <row r="277" spans="1:13" ht="17.45" customHeight="1" x14ac:dyDescent="0.25">
      <c r="A277" s="1" t="s">
        <v>87</v>
      </c>
      <c r="B277" s="2" t="s">
        <v>11</v>
      </c>
      <c r="C277" s="165">
        <v>2020</v>
      </c>
      <c r="D277" s="19"/>
      <c r="E277" s="6"/>
      <c r="F277" s="6"/>
      <c r="G277" s="6"/>
      <c r="J277" s="55"/>
      <c r="K277" s="54"/>
      <c r="L277" s="43"/>
      <c r="M277" s="43"/>
    </row>
    <row r="278" spans="1:13" ht="17.45" customHeight="1" x14ac:dyDescent="0.25">
      <c r="A278" s="1" t="s">
        <v>88</v>
      </c>
      <c r="B278" s="2" t="s">
        <v>11</v>
      </c>
      <c r="C278" s="165">
        <v>2970</v>
      </c>
      <c r="D278" s="19"/>
      <c r="E278" s="6"/>
      <c r="F278" s="6"/>
      <c r="G278" s="6"/>
      <c r="H278" s="164"/>
      <c r="J278" s="55"/>
      <c r="K278" s="54"/>
      <c r="L278" s="43"/>
      <c r="M278" s="43"/>
    </row>
    <row r="279" spans="1:13" ht="17.45" customHeight="1" x14ac:dyDescent="0.25">
      <c r="A279" s="1" t="s">
        <v>89</v>
      </c>
      <c r="B279" s="2" t="s">
        <v>11</v>
      </c>
      <c r="C279" s="165">
        <v>2260</v>
      </c>
      <c r="D279" s="19"/>
      <c r="E279" s="6"/>
      <c r="F279" s="6"/>
      <c r="G279" s="6"/>
      <c r="J279" s="55"/>
      <c r="K279" s="54"/>
      <c r="L279" s="43"/>
      <c r="M279" s="43"/>
    </row>
    <row r="280" spans="1:13" s="58" customFormat="1" ht="17.45" customHeight="1" x14ac:dyDescent="0.25">
      <c r="A280" s="1" t="s">
        <v>90</v>
      </c>
      <c r="B280" s="2" t="s">
        <v>11</v>
      </c>
      <c r="C280" s="165">
        <v>3150</v>
      </c>
      <c r="D280" s="19"/>
      <c r="E280" s="61"/>
      <c r="F280" s="61"/>
      <c r="G280" s="61"/>
      <c r="J280" s="55"/>
      <c r="K280" s="64"/>
      <c r="L280" s="63"/>
      <c r="M280" s="63"/>
    </row>
    <row r="281" spans="1:13" ht="17.45" customHeight="1" x14ac:dyDescent="0.25">
      <c r="A281" s="1" t="s">
        <v>91</v>
      </c>
      <c r="B281" s="2" t="s">
        <v>11</v>
      </c>
      <c r="C281" s="165">
        <v>3910</v>
      </c>
      <c r="D281" s="19"/>
      <c r="E281" s="6"/>
      <c r="F281" s="6"/>
      <c r="G281" s="6"/>
      <c r="J281" s="55"/>
      <c r="K281" s="54"/>
      <c r="L281" s="43"/>
      <c r="M281" s="43"/>
    </row>
    <row r="282" spans="1:13" ht="17.45" customHeight="1" x14ac:dyDescent="0.25">
      <c r="A282" s="1" t="s">
        <v>92</v>
      </c>
      <c r="B282" s="2" t="s">
        <v>11</v>
      </c>
      <c r="C282" s="165">
        <v>5200</v>
      </c>
      <c r="D282" s="19"/>
      <c r="E282" s="6"/>
      <c r="F282" s="6"/>
      <c r="G282" s="6"/>
      <c r="J282" s="55"/>
      <c r="K282" s="54"/>
      <c r="L282" s="43"/>
      <c r="M282" s="43"/>
    </row>
    <row r="283" spans="1:13" ht="17.45" customHeight="1" thickBot="1" x14ac:dyDescent="0.3">
      <c r="A283" s="18" t="s">
        <v>93</v>
      </c>
      <c r="B283" s="12" t="s">
        <v>11</v>
      </c>
      <c r="C283" s="172">
        <v>6460</v>
      </c>
      <c r="D283" s="19"/>
      <c r="E283" s="6"/>
      <c r="F283" s="6"/>
      <c r="G283" s="6"/>
      <c r="J283" s="55"/>
      <c r="K283" s="54"/>
      <c r="L283" s="43"/>
      <c r="M283" s="43"/>
    </row>
    <row r="284" spans="1:13" ht="17.45" customHeight="1" thickBot="1" x14ac:dyDescent="0.3">
      <c r="A284" s="38" t="s">
        <v>1</v>
      </c>
      <c r="B284" s="31"/>
      <c r="C284" s="169"/>
      <c r="D284" s="11"/>
      <c r="E284" s="6"/>
      <c r="F284" s="6"/>
      <c r="G284" s="6"/>
      <c r="H284" s="62"/>
      <c r="J284" s="53"/>
      <c r="K284" s="54"/>
      <c r="L284" s="43"/>
      <c r="M284" s="43"/>
    </row>
    <row r="285" spans="1:13" ht="17.45" customHeight="1" x14ac:dyDescent="0.25">
      <c r="A285" s="15" t="s">
        <v>94</v>
      </c>
      <c r="B285" s="5" t="s">
        <v>11</v>
      </c>
      <c r="C285" s="166">
        <v>2110</v>
      </c>
      <c r="D285" s="19"/>
      <c r="E285" s="6"/>
      <c r="F285" s="6"/>
      <c r="G285" s="6"/>
      <c r="J285" s="55"/>
      <c r="K285" s="54"/>
      <c r="L285" s="43"/>
      <c r="M285" s="43"/>
    </row>
    <row r="286" spans="1:13" ht="17.45" customHeight="1" x14ac:dyDescent="0.25">
      <c r="A286" s="1" t="s">
        <v>95</v>
      </c>
      <c r="B286" s="2" t="s">
        <v>11</v>
      </c>
      <c r="C286" s="165">
        <v>2470</v>
      </c>
      <c r="D286" s="19"/>
      <c r="E286" s="6"/>
      <c r="F286" s="6"/>
      <c r="G286" s="6"/>
      <c r="J286" s="55"/>
      <c r="K286" s="54"/>
      <c r="L286" s="43"/>
      <c r="M286" s="43"/>
    </row>
    <row r="287" spans="1:13" ht="17.45" customHeight="1" x14ac:dyDescent="0.25">
      <c r="A287" s="1" t="s">
        <v>96</v>
      </c>
      <c r="B287" s="2" t="s">
        <v>11</v>
      </c>
      <c r="C287" s="165">
        <v>2440</v>
      </c>
      <c r="D287" s="19"/>
      <c r="E287" s="6"/>
      <c r="F287" s="6"/>
      <c r="G287" s="6"/>
      <c r="J287" s="55"/>
      <c r="K287" s="54"/>
      <c r="L287" s="43"/>
      <c r="M287" s="43"/>
    </row>
    <row r="288" spans="1:13" ht="17.45" customHeight="1" x14ac:dyDescent="0.25">
      <c r="A288" s="1" t="s">
        <v>97</v>
      </c>
      <c r="B288" s="2" t="s">
        <v>11</v>
      </c>
      <c r="C288" s="165">
        <v>2770</v>
      </c>
      <c r="D288" s="19"/>
      <c r="E288" s="6"/>
      <c r="F288" s="6"/>
      <c r="G288" s="6"/>
      <c r="J288" s="55"/>
      <c r="K288" s="54"/>
      <c r="L288" s="43"/>
      <c r="M288" s="43"/>
    </row>
    <row r="289" spans="1:13" ht="17.45" customHeight="1" x14ac:dyDescent="0.25">
      <c r="A289" s="1" t="s">
        <v>98</v>
      </c>
      <c r="B289" s="2" t="s">
        <v>11</v>
      </c>
      <c r="C289" s="165">
        <v>3550</v>
      </c>
      <c r="D289" s="19"/>
      <c r="E289" s="6"/>
      <c r="F289" s="6"/>
      <c r="G289" s="6"/>
      <c r="J289" s="55"/>
      <c r="K289" s="54"/>
      <c r="L289" s="43"/>
      <c r="M289" s="43"/>
    </row>
    <row r="290" spans="1:13" ht="17.45" customHeight="1" x14ac:dyDescent="0.25">
      <c r="A290" s="1" t="s">
        <v>99</v>
      </c>
      <c r="B290" s="2" t="s">
        <v>11</v>
      </c>
      <c r="C290" s="165">
        <v>3910</v>
      </c>
      <c r="D290" s="19"/>
      <c r="E290" s="6"/>
      <c r="F290" s="6"/>
      <c r="G290" s="6"/>
      <c r="J290" s="55"/>
      <c r="K290" s="54"/>
      <c r="L290" s="43"/>
      <c r="M290" s="43"/>
    </row>
    <row r="291" spans="1:13" s="58" customFormat="1" ht="17.45" customHeight="1" x14ac:dyDescent="0.25">
      <c r="A291" s="1" t="s">
        <v>133</v>
      </c>
      <c r="B291" s="2" t="s">
        <v>11</v>
      </c>
      <c r="C291" s="165">
        <v>4080</v>
      </c>
      <c r="D291" s="19"/>
      <c r="E291" s="61"/>
      <c r="F291" s="61"/>
      <c r="G291" s="61"/>
      <c r="J291" s="55"/>
      <c r="K291" s="64"/>
      <c r="L291" s="63"/>
      <c r="M291" s="63"/>
    </row>
    <row r="292" spans="1:13" ht="17.45" customHeight="1" x14ac:dyDescent="0.25">
      <c r="A292" s="1" t="s">
        <v>100</v>
      </c>
      <c r="B292" s="2" t="s">
        <v>11</v>
      </c>
      <c r="C292" s="165">
        <v>4480</v>
      </c>
      <c r="D292" s="19"/>
      <c r="E292" s="6"/>
      <c r="F292" s="6"/>
      <c r="G292" s="6"/>
      <c r="J292" s="55"/>
      <c r="K292" s="54"/>
      <c r="L292" s="43"/>
      <c r="M292" s="43"/>
    </row>
    <row r="293" spans="1:13" ht="17.45" customHeight="1" x14ac:dyDescent="0.25">
      <c r="A293" s="1" t="s">
        <v>101</v>
      </c>
      <c r="B293" s="2" t="s">
        <v>11</v>
      </c>
      <c r="C293" s="165">
        <v>5110</v>
      </c>
      <c r="D293" s="19"/>
      <c r="E293" s="6"/>
      <c r="F293" s="6"/>
      <c r="G293" s="6"/>
      <c r="J293" s="55"/>
      <c r="K293" s="54"/>
      <c r="L293" s="43"/>
      <c r="M293" s="43"/>
    </row>
    <row r="294" spans="1:13" ht="17.45" customHeight="1" x14ac:dyDescent="0.25">
      <c r="A294" s="1" t="s">
        <v>102</v>
      </c>
      <c r="B294" s="2" t="s">
        <v>11</v>
      </c>
      <c r="C294" s="165">
        <v>3310</v>
      </c>
      <c r="D294" s="19"/>
      <c r="E294" s="6"/>
      <c r="F294" s="6"/>
      <c r="G294" s="6"/>
      <c r="J294" s="55"/>
      <c r="K294" s="54"/>
      <c r="L294" s="43"/>
      <c r="M294" s="43"/>
    </row>
    <row r="295" spans="1:13" ht="17.45" customHeight="1" x14ac:dyDescent="0.25">
      <c r="A295" s="1" t="s">
        <v>103</v>
      </c>
      <c r="B295" s="2" t="s">
        <v>11</v>
      </c>
      <c r="C295" s="165">
        <v>4750</v>
      </c>
      <c r="D295" s="19"/>
      <c r="E295" s="6"/>
      <c r="F295" s="6"/>
      <c r="G295" s="6"/>
      <c r="J295" s="55"/>
      <c r="K295" s="54"/>
      <c r="L295" s="43"/>
      <c r="M295" s="43"/>
    </row>
    <row r="296" spans="1:13" ht="17.45" customHeight="1" thickBot="1" x14ac:dyDescent="0.3">
      <c r="A296" s="47" t="s">
        <v>104</v>
      </c>
      <c r="B296" s="46" t="s">
        <v>11</v>
      </c>
      <c r="C296" s="172">
        <v>6160</v>
      </c>
      <c r="D296" s="19"/>
      <c r="E296" s="6"/>
      <c r="F296" s="6"/>
      <c r="G296" s="6"/>
      <c r="J296" s="55"/>
      <c r="K296" s="54"/>
      <c r="L296" s="43"/>
      <c r="M296" s="43"/>
    </row>
    <row r="297" spans="1:13" ht="17.45" customHeight="1" thickBot="1" x14ac:dyDescent="0.3">
      <c r="A297" s="52" t="s">
        <v>132</v>
      </c>
      <c r="B297" s="31"/>
      <c r="C297" s="169"/>
      <c r="D297" s="19"/>
      <c r="E297" s="6"/>
      <c r="F297" s="6"/>
      <c r="G297" s="6"/>
      <c r="H297" s="62"/>
    </row>
    <row r="298" spans="1:13" ht="17.45" customHeight="1" x14ac:dyDescent="0.25">
      <c r="A298" s="15" t="s">
        <v>105</v>
      </c>
      <c r="B298" s="5" t="s">
        <v>11</v>
      </c>
      <c r="C298" s="166">
        <v>990</v>
      </c>
      <c r="D298" s="19" t="str">
        <f>A298</f>
        <v>Жилет страховочный Таймень Эко S оранжевый</v>
      </c>
      <c r="E298" s="61" t="e">
        <f>#REF!*G298</f>
        <v>#REF!</v>
      </c>
      <c r="F298" s="61" t="e">
        <f>#REF!*#REF!</f>
        <v>#REF!</v>
      </c>
      <c r="G298" s="26">
        <v>0.5</v>
      </c>
    </row>
    <row r="299" spans="1:13" ht="17.45" customHeight="1" x14ac:dyDescent="0.25">
      <c r="A299" s="1" t="s">
        <v>106</v>
      </c>
      <c r="B299" s="2" t="s">
        <v>11</v>
      </c>
      <c r="C299" s="165">
        <v>990</v>
      </c>
      <c r="D299" s="19" t="str">
        <f>A299</f>
        <v>Жилет страховочный Таймень Эко M оранжевый</v>
      </c>
      <c r="E299" s="61" t="e">
        <f>#REF!*G299</f>
        <v>#REF!</v>
      </c>
      <c r="F299" s="61" t="e">
        <f>#REF!*#REF!</f>
        <v>#REF!</v>
      </c>
      <c r="G299" s="26">
        <v>0.5</v>
      </c>
    </row>
    <row r="300" spans="1:13" ht="17.45" customHeight="1" x14ac:dyDescent="0.25">
      <c r="A300" s="1" t="s">
        <v>107</v>
      </c>
      <c r="B300" s="2" t="s">
        <v>11</v>
      </c>
      <c r="C300" s="165">
        <v>990</v>
      </c>
      <c r="D300" s="19" t="str">
        <f>A300</f>
        <v>Жилет страховочный Таймень Эко L оранжевый</v>
      </c>
      <c r="E300" s="61" t="e">
        <f>#REF!*G300</f>
        <v>#REF!</v>
      </c>
      <c r="F300" s="61" t="e">
        <f>#REF!*#REF!</f>
        <v>#REF!</v>
      </c>
      <c r="G300" s="26">
        <v>0.5</v>
      </c>
    </row>
    <row r="301" spans="1:13" ht="17.45" customHeight="1" x14ac:dyDescent="0.25">
      <c r="A301" s="1" t="s">
        <v>108</v>
      </c>
      <c r="B301" s="2" t="s">
        <v>11</v>
      </c>
      <c r="C301" s="165">
        <v>990</v>
      </c>
      <c r="D301" s="19" t="str">
        <f>A301</f>
        <v>Жилет страховочный Таймень Эко XL оранжевый</v>
      </c>
      <c r="E301" s="61" t="e">
        <f>#REF!*G301</f>
        <v>#REF!</v>
      </c>
      <c r="F301" s="61" t="e">
        <f>#REF!*#REF!</f>
        <v>#REF!</v>
      </c>
      <c r="G301" s="26">
        <v>0.5</v>
      </c>
    </row>
    <row r="302" spans="1:13" ht="17.45" customHeight="1" thickBot="1" x14ac:dyDescent="0.3">
      <c r="A302" s="47" t="s">
        <v>109</v>
      </c>
      <c r="B302" s="46" t="s">
        <v>11</v>
      </c>
      <c r="C302" s="172">
        <v>990</v>
      </c>
      <c r="D302" s="19" t="str">
        <f>A302</f>
        <v>Жилет страховочный Таймень Эко XXL оранжевый</v>
      </c>
      <c r="E302" s="61" t="e">
        <f>#REF!*G302</f>
        <v>#REF!</v>
      </c>
      <c r="F302" s="61" t="e">
        <f>#REF!*#REF!</f>
        <v>#REF!</v>
      </c>
      <c r="G302" s="26">
        <v>0.5</v>
      </c>
    </row>
    <row r="303" spans="1:13" ht="17.45" customHeight="1" thickBot="1" x14ac:dyDescent="0.3">
      <c r="A303" s="52" t="s">
        <v>325</v>
      </c>
      <c r="B303" s="31"/>
      <c r="C303" s="169"/>
      <c r="D303" s="19"/>
      <c r="E303" s="6"/>
      <c r="F303" s="6"/>
      <c r="G303" s="6"/>
    </row>
    <row r="304" spans="1:13" ht="17.45" customHeight="1" x14ac:dyDescent="0.25">
      <c r="A304" s="15" t="s">
        <v>110</v>
      </c>
      <c r="B304" s="5" t="s">
        <v>11</v>
      </c>
      <c r="C304" s="166">
        <v>2270</v>
      </c>
      <c r="D304" s="19" t="str">
        <f>A304</f>
        <v>Жилет спасательный двухсторонний S</v>
      </c>
      <c r="E304" s="6" t="e">
        <f>#REF!*G304</f>
        <v>#REF!</v>
      </c>
      <c r="F304" s="6" t="e">
        <f>#REF!*#REF!</f>
        <v>#REF!</v>
      </c>
      <c r="G304" s="26">
        <v>0.6</v>
      </c>
    </row>
    <row r="305" spans="1:7" ht="17.45" customHeight="1" x14ac:dyDescent="0.25">
      <c r="A305" s="1" t="s">
        <v>111</v>
      </c>
      <c r="B305" s="2" t="s">
        <v>11</v>
      </c>
      <c r="C305" s="165">
        <v>2270</v>
      </c>
      <c r="D305" s="19" t="str">
        <f>A305</f>
        <v>Жилет спасательный двухсторонний M</v>
      </c>
      <c r="E305" s="61" t="e">
        <f>#REF!*G305</f>
        <v>#REF!</v>
      </c>
      <c r="F305" s="61" t="e">
        <f>#REF!*#REF!</f>
        <v>#REF!</v>
      </c>
      <c r="G305" s="26">
        <v>0.6</v>
      </c>
    </row>
    <row r="306" spans="1:7" ht="17.45" customHeight="1" x14ac:dyDescent="0.25">
      <c r="A306" s="1" t="s">
        <v>112</v>
      </c>
      <c r="B306" s="2" t="s">
        <v>11</v>
      </c>
      <c r="C306" s="165">
        <v>2270</v>
      </c>
      <c r="D306" s="19" t="str">
        <f>A306</f>
        <v>Жилет спасательный двухсторонний L</v>
      </c>
      <c r="E306" s="61" t="e">
        <f>#REF!*G306</f>
        <v>#REF!</v>
      </c>
      <c r="F306" s="61" t="e">
        <f>#REF!*#REF!</f>
        <v>#REF!</v>
      </c>
      <c r="G306" s="26">
        <v>0.6</v>
      </c>
    </row>
    <row r="307" spans="1:7" ht="17.45" customHeight="1" x14ac:dyDescent="0.25">
      <c r="A307" s="1" t="s">
        <v>113</v>
      </c>
      <c r="B307" s="2" t="s">
        <v>11</v>
      </c>
      <c r="C307" s="165">
        <v>2270</v>
      </c>
      <c r="D307" s="19" t="str">
        <f>A307</f>
        <v>Жилет спасательный двухсторонний XL</v>
      </c>
      <c r="E307" s="61" t="e">
        <f>#REF!*G307</f>
        <v>#REF!</v>
      </c>
      <c r="F307" s="61" t="e">
        <f>#REF!*#REF!</f>
        <v>#REF!</v>
      </c>
      <c r="G307" s="26">
        <v>0.6</v>
      </c>
    </row>
    <row r="308" spans="1:7" ht="17.45" customHeight="1" x14ac:dyDescent="0.25">
      <c r="A308" s="1" t="s">
        <v>114</v>
      </c>
      <c r="B308" s="2" t="s">
        <v>11</v>
      </c>
      <c r="C308" s="165">
        <v>2270</v>
      </c>
      <c r="D308" s="19" t="str">
        <f>A308</f>
        <v>Жилет спасательный двухсторонний 2XL</v>
      </c>
      <c r="E308" s="61" t="e">
        <f>#REF!*G308</f>
        <v>#REF!</v>
      </c>
      <c r="F308" s="61" t="e">
        <f>#REF!*#REF!</f>
        <v>#REF!</v>
      </c>
      <c r="G308" s="26">
        <v>0.6</v>
      </c>
    </row>
    <row r="309" spans="1:7" ht="17.45" customHeight="1" thickBot="1" x14ac:dyDescent="0.3">
      <c r="A309" s="85" t="s">
        <v>115</v>
      </c>
      <c r="B309" s="8" t="s">
        <v>11</v>
      </c>
      <c r="C309" s="168">
        <v>2270</v>
      </c>
      <c r="D309" s="19" t="str">
        <f>A309</f>
        <v>Жилет спасательный двухсторонний 3XL</v>
      </c>
      <c r="E309" s="61" t="e">
        <f>#REF!*G309</f>
        <v>#REF!</v>
      </c>
      <c r="F309" s="61" t="e">
        <f>#REF!*#REF!</f>
        <v>#REF!</v>
      </c>
      <c r="G309" s="26">
        <v>0.7</v>
      </c>
    </row>
    <row r="310" spans="1:7" ht="17.45" customHeight="1" thickBot="1" x14ac:dyDescent="0.3">
      <c r="A310" s="38" t="s">
        <v>131</v>
      </c>
      <c r="B310" s="10"/>
      <c r="C310" s="169"/>
      <c r="D310" s="19"/>
      <c r="E310" s="6"/>
      <c r="F310" s="6"/>
      <c r="G310" s="6"/>
    </row>
    <row r="311" spans="1:7" ht="17.45" customHeight="1" x14ac:dyDescent="0.25">
      <c r="A311" s="15" t="s">
        <v>30</v>
      </c>
      <c r="B311" s="5" t="s">
        <v>11</v>
      </c>
      <c r="C311" s="166">
        <v>2370</v>
      </c>
      <c r="D311" s="11" t="str">
        <f>A311</f>
        <v>Жилет страховочный "Таймень-2" (двухсторонний) S - M</v>
      </c>
      <c r="E311" s="6" t="e">
        <f>#REF!*G311</f>
        <v>#REF!</v>
      </c>
      <c r="F311" s="6" t="e">
        <f>#REF!*#REF!</f>
        <v>#REF!</v>
      </c>
      <c r="G311" s="26">
        <v>0.8</v>
      </c>
    </row>
    <row r="312" spans="1:7" ht="17.45" customHeight="1" x14ac:dyDescent="0.25">
      <c r="A312" s="1" t="s">
        <v>31</v>
      </c>
      <c r="B312" s="2" t="s">
        <v>11</v>
      </c>
      <c r="C312" s="165">
        <v>2370</v>
      </c>
      <c r="D312" s="11" t="str">
        <f>A312</f>
        <v>Жилет страховочный "Таймень-2" (двухсторонний) L - XL</v>
      </c>
      <c r="E312" s="6" t="e">
        <f>#REF!*G312</f>
        <v>#REF!</v>
      </c>
      <c r="F312" s="6" t="e">
        <f>#REF!*#REF!</f>
        <v>#REF!</v>
      </c>
      <c r="G312" s="26">
        <v>0.8</v>
      </c>
    </row>
    <row r="313" spans="1:7" ht="17.45" customHeight="1" thickBot="1" x14ac:dyDescent="0.3">
      <c r="A313" s="18" t="s">
        <v>32</v>
      </c>
      <c r="B313" s="12" t="s">
        <v>11</v>
      </c>
      <c r="C313" s="170">
        <v>2370</v>
      </c>
      <c r="D313" s="11" t="str">
        <f>A313</f>
        <v>Жилет страховочный "Таймень-2" (двухсторонний) XXL - XXXl</v>
      </c>
      <c r="E313" s="61" t="e">
        <f>#REF!*G313</f>
        <v>#REF!</v>
      </c>
      <c r="F313" s="61" t="e">
        <f>#REF!*#REF!</f>
        <v>#REF!</v>
      </c>
      <c r="G313" s="26">
        <v>0.8</v>
      </c>
    </row>
    <row r="314" spans="1:7" s="58" customFormat="1" ht="17.45" customHeight="1" thickBot="1" x14ac:dyDescent="0.3">
      <c r="A314" s="83" t="s">
        <v>56</v>
      </c>
      <c r="B314" s="84"/>
      <c r="C314" s="169"/>
      <c r="D314" s="27"/>
      <c r="E314" s="61"/>
      <c r="F314" s="61"/>
      <c r="G314" s="26"/>
    </row>
    <row r="315" spans="1:7" s="58" customFormat="1" ht="17.45" customHeight="1" x14ac:dyDescent="0.25">
      <c r="A315" s="81" t="s">
        <v>58</v>
      </c>
      <c r="B315" s="82" t="s">
        <v>11</v>
      </c>
      <c r="C315" s="166">
        <v>1330</v>
      </c>
      <c r="D315" s="27"/>
      <c r="E315" s="61"/>
      <c r="F315" s="61"/>
      <c r="G315" s="26"/>
    </row>
    <row r="316" spans="1:7" s="58" customFormat="1" ht="17.45" customHeight="1" x14ac:dyDescent="0.25">
      <c r="A316" s="65" t="s">
        <v>59</v>
      </c>
      <c r="B316" s="66" t="s">
        <v>11</v>
      </c>
      <c r="C316" s="165">
        <v>1330</v>
      </c>
      <c r="D316" s="27"/>
      <c r="E316" s="61"/>
      <c r="F316" s="61"/>
      <c r="G316" s="26"/>
    </row>
    <row r="317" spans="1:7" s="58" customFormat="1" ht="17.45" customHeight="1" x14ac:dyDescent="0.25">
      <c r="A317" s="65" t="s">
        <v>60</v>
      </c>
      <c r="B317" s="66" t="s">
        <v>11</v>
      </c>
      <c r="C317" s="165">
        <v>1420</v>
      </c>
      <c r="D317" s="27"/>
      <c r="E317" s="61"/>
      <c r="F317" s="61"/>
      <c r="G317" s="26"/>
    </row>
    <row r="318" spans="1:7" s="58" customFormat="1" ht="17.45" customHeight="1" x14ac:dyDescent="0.25">
      <c r="A318" s="65" t="s">
        <v>61</v>
      </c>
      <c r="B318" s="66" t="s">
        <v>11</v>
      </c>
      <c r="C318" s="165">
        <v>1420</v>
      </c>
      <c r="D318" s="148"/>
      <c r="E318" s="61"/>
      <c r="F318" s="61"/>
      <c r="G318" s="26"/>
    </row>
    <row r="319" spans="1:7" s="58" customFormat="1" ht="17.45" customHeight="1" x14ac:dyDescent="0.25">
      <c r="A319" s="65" t="s">
        <v>62</v>
      </c>
      <c r="B319" s="66" t="s">
        <v>11</v>
      </c>
      <c r="C319" s="165">
        <v>1420</v>
      </c>
      <c r="D319" s="27"/>
      <c r="E319" s="61"/>
      <c r="F319" s="61"/>
      <c r="G319" s="26"/>
    </row>
    <row r="320" spans="1:7" s="58" customFormat="1" ht="17.45" customHeight="1" thickBot="1" x14ac:dyDescent="0.3">
      <c r="A320" s="86" t="s">
        <v>63</v>
      </c>
      <c r="B320" s="87" t="s">
        <v>11</v>
      </c>
      <c r="C320" s="170">
        <v>1610</v>
      </c>
      <c r="D320" s="27"/>
      <c r="E320" s="61"/>
      <c r="F320" s="61"/>
      <c r="G320" s="26"/>
    </row>
    <row r="321" spans="1:7" ht="17.45" customHeight="1" thickBot="1" x14ac:dyDescent="0.3">
      <c r="A321" s="38" t="s">
        <v>125</v>
      </c>
      <c r="B321" s="10"/>
      <c r="C321" s="169"/>
      <c r="D321" s="19"/>
      <c r="E321" s="6"/>
      <c r="F321" s="6"/>
      <c r="G321" s="6"/>
    </row>
    <row r="322" spans="1:7" ht="17.45" customHeight="1" x14ac:dyDescent="0.25">
      <c r="A322" s="15" t="s">
        <v>124</v>
      </c>
      <c r="B322" s="5" t="s">
        <v>11</v>
      </c>
      <c r="C322" s="166">
        <v>1230</v>
      </c>
      <c r="D322" s="19" t="str">
        <f>A322</f>
        <v>Жилет спасательный Таймень XXXS (92-88, 2-3 года) оранжевый</v>
      </c>
      <c r="E322" s="6" t="e">
        <f>#REF!*G322</f>
        <v>#REF!</v>
      </c>
      <c r="F322" s="6" t="e">
        <f>#REF!*#REF!</f>
        <v>#REF!</v>
      </c>
      <c r="G322" s="26">
        <v>0.6</v>
      </c>
    </row>
    <row r="323" spans="1:7" ht="17.45" customHeight="1" x14ac:dyDescent="0.25">
      <c r="A323" s="1" t="s">
        <v>123</v>
      </c>
      <c r="B323" s="2" t="s">
        <v>11</v>
      </c>
      <c r="C323" s="165">
        <v>1230</v>
      </c>
      <c r="D323" s="19" t="str">
        <f>A323</f>
        <v>Жилет спасательный Таймень XXS (104-110, 4-6 лет) оранжевый</v>
      </c>
      <c r="E323" s="6" t="e">
        <f>#REF!*G323</f>
        <v>#REF!</v>
      </c>
      <c r="F323" s="6" t="e">
        <f>#REF!*#REF!</f>
        <v>#REF!</v>
      </c>
      <c r="G323" s="26">
        <v>0.6</v>
      </c>
    </row>
    <row r="324" spans="1:7" ht="17.45" customHeight="1" x14ac:dyDescent="0.25">
      <c r="A324" s="1" t="s">
        <v>122</v>
      </c>
      <c r="B324" s="2" t="s">
        <v>11</v>
      </c>
      <c r="C324" s="165">
        <v>1230</v>
      </c>
      <c r="D324" s="19" t="str">
        <f>A324</f>
        <v>Жилет спасательный Таймень XS (116-128, 7-10лет) оранжевый</v>
      </c>
      <c r="E324" s="6" t="e">
        <f>#REF!*G324</f>
        <v>#REF!</v>
      </c>
      <c r="F324" s="6" t="e">
        <f>#REF!*#REF!</f>
        <v>#REF!</v>
      </c>
      <c r="G324" s="26">
        <v>0.6</v>
      </c>
    </row>
    <row r="325" spans="1:7" ht="17.45" customHeight="1" x14ac:dyDescent="0.25">
      <c r="A325" s="1" t="s">
        <v>326</v>
      </c>
      <c r="B325" s="2" t="s">
        <v>11</v>
      </c>
      <c r="C325" s="165">
        <v>1230</v>
      </c>
      <c r="D325" s="19" t="str">
        <f>A325</f>
        <v>Жилет спасательный Таймень S лес пиксель</v>
      </c>
      <c r="E325" s="6" t="e">
        <f>#REF!*G325</f>
        <v>#REF!</v>
      </c>
      <c r="F325" s="6" t="e">
        <f>#REF!*#REF!</f>
        <v>#REF!</v>
      </c>
      <c r="G325" s="26">
        <v>0.6</v>
      </c>
    </row>
    <row r="326" spans="1:7" ht="17.45" customHeight="1" x14ac:dyDescent="0.25">
      <c r="A326" s="1" t="s">
        <v>121</v>
      </c>
      <c r="B326" s="2" t="s">
        <v>11</v>
      </c>
      <c r="C326" s="165">
        <v>1230</v>
      </c>
      <c r="D326" s="19" t="str">
        <f>A326</f>
        <v>Жилет спасательный Таймень S оранжевый</v>
      </c>
      <c r="E326" s="6" t="e">
        <f>#REF!*G326</f>
        <v>#REF!</v>
      </c>
      <c r="F326" s="6" t="e">
        <f>#REF!*#REF!</f>
        <v>#REF!</v>
      </c>
      <c r="G326" s="26">
        <v>0.6</v>
      </c>
    </row>
    <row r="327" spans="1:7" ht="17.45" customHeight="1" x14ac:dyDescent="0.25">
      <c r="A327" s="1" t="s">
        <v>334</v>
      </c>
      <c r="B327" s="2" t="s">
        <v>11</v>
      </c>
      <c r="C327" s="165">
        <v>1230</v>
      </c>
      <c r="D327" s="19" t="str">
        <f>A327</f>
        <v>Жилет спасательный Таймень M лес пиксель</v>
      </c>
      <c r="E327" s="6" t="e">
        <f>#REF!*G327</f>
        <v>#REF!</v>
      </c>
      <c r="F327" s="6" t="e">
        <f>#REF!*#REF!</f>
        <v>#REF!</v>
      </c>
      <c r="G327" s="26">
        <v>0.6</v>
      </c>
    </row>
    <row r="328" spans="1:7" ht="17.45" customHeight="1" x14ac:dyDescent="0.25">
      <c r="A328" s="1" t="s">
        <v>120</v>
      </c>
      <c r="B328" s="2" t="s">
        <v>11</v>
      </c>
      <c r="C328" s="165">
        <v>1230</v>
      </c>
      <c r="D328" s="19" t="str">
        <f>A328</f>
        <v>Жилет спасательный Таймень М оранжевый</v>
      </c>
      <c r="E328" s="6" t="e">
        <f>#REF!*G328</f>
        <v>#REF!</v>
      </c>
      <c r="F328" s="6" t="e">
        <f>#REF!*#REF!</f>
        <v>#REF!</v>
      </c>
      <c r="G328" s="26">
        <v>0.6</v>
      </c>
    </row>
    <row r="329" spans="1:7" ht="17.45" customHeight="1" x14ac:dyDescent="0.25">
      <c r="A329" s="1" t="s">
        <v>327</v>
      </c>
      <c r="B329" s="2" t="s">
        <v>11</v>
      </c>
      <c r="C329" s="165">
        <v>1330</v>
      </c>
      <c r="D329" s="19" t="str">
        <f>A329</f>
        <v>Жилет спасательный Таймень L лес пиксель</v>
      </c>
      <c r="E329" s="6" t="e">
        <f>#REF!*G329</f>
        <v>#REF!</v>
      </c>
      <c r="F329" s="6" t="e">
        <f>#REF!*#REF!</f>
        <v>#REF!</v>
      </c>
      <c r="G329" s="26">
        <v>0.6</v>
      </c>
    </row>
    <row r="330" spans="1:7" ht="17.45" customHeight="1" x14ac:dyDescent="0.25">
      <c r="A330" s="1" t="s">
        <v>119</v>
      </c>
      <c r="B330" s="2" t="s">
        <v>11</v>
      </c>
      <c r="C330" s="165">
        <v>1330</v>
      </c>
      <c r="D330" s="19" t="str">
        <f>A330</f>
        <v>Жилет спасательный Таймень L оранжевый</v>
      </c>
      <c r="E330" s="6" t="e">
        <f>#REF!*G330</f>
        <v>#REF!</v>
      </c>
      <c r="F330" s="6" t="e">
        <f>#REF!*#REF!</f>
        <v>#REF!</v>
      </c>
      <c r="G330" s="26">
        <v>0.6</v>
      </c>
    </row>
    <row r="331" spans="1:7" ht="17.45" customHeight="1" x14ac:dyDescent="0.25">
      <c r="A331" s="1" t="s">
        <v>328</v>
      </c>
      <c r="B331" s="2" t="s">
        <v>11</v>
      </c>
      <c r="C331" s="165">
        <v>1330</v>
      </c>
      <c r="D331" s="19" t="str">
        <f>A331</f>
        <v>Жилет спасательный Таймень XL лес пиксель</v>
      </c>
      <c r="E331" s="6" t="e">
        <f>#REF!*G331</f>
        <v>#REF!</v>
      </c>
      <c r="F331" s="6" t="e">
        <f>#REF!*#REF!</f>
        <v>#REF!</v>
      </c>
      <c r="G331" s="26">
        <v>0.6</v>
      </c>
    </row>
    <row r="332" spans="1:7" ht="17.45" customHeight="1" x14ac:dyDescent="0.25">
      <c r="A332" s="1" t="s">
        <v>118</v>
      </c>
      <c r="B332" s="2" t="s">
        <v>11</v>
      </c>
      <c r="C332" s="165">
        <v>1330</v>
      </c>
      <c r="D332" s="19" t="str">
        <f>A332</f>
        <v>Жилет спасательный Таймень XL оранжевый</v>
      </c>
      <c r="E332" s="6" t="e">
        <f>#REF!*G332</f>
        <v>#REF!</v>
      </c>
      <c r="F332" s="6" t="e">
        <f>#REF!*#REF!</f>
        <v>#REF!</v>
      </c>
      <c r="G332" s="26">
        <v>0.6</v>
      </c>
    </row>
    <row r="333" spans="1:7" ht="17.45" customHeight="1" x14ac:dyDescent="0.25">
      <c r="A333" s="1" t="s">
        <v>329</v>
      </c>
      <c r="B333" s="2" t="s">
        <v>11</v>
      </c>
      <c r="C333" s="165">
        <v>1330</v>
      </c>
      <c r="D333" s="19" t="str">
        <f>A333</f>
        <v>Жилет спасательный Таймень XXL лес пиксель</v>
      </c>
      <c r="E333" s="6" t="e">
        <f>#REF!*G333</f>
        <v>#REF!</v>
      </c>
      <c r="F333" s="6" t="e">
        <f>#REF!*#REF!</f>
        <v>#REF!</v>
      </c>
      <c r="G333" s="26">
        <v>0.6</v>
      </c>
    </row>
    <row r="334" spans="1:7" ht="17.45" customHeight="1" x14ac:dyDescent="0.25">
      <c r="A334" s="1" t="s">
        <v>117</v>
      </c>
      <c r="B334" s="2" t="s">
        <v>11</v>
      </c>
      <c r="C334" s="165">
        <v>1330</v>
      </c>
      <c r="D334" s="19" t="str">
        <f>A334</f>
        <v>Жилет спасательный Таймень XXL оранжевый</v>
      </c>
      <c r="E334" s="6" t="e">
        <f>#REF!*G334</f>
        <v>#REF!</v>
      </c>
      <c r="F334" s="6" t="e">
        <f>#REF!*#REF!</f>
        <v>#REF!</v>
      </c>
      <c r="G334" s="26">
        <v>0.6</v>
      </c>
    </row>
    <row r="335" spans="1:7" ht="17.45" customHeight="1" x14ac:dyDescent="0.25">
      <c r="A335" s="1" t="s">
        <v>330</v>
      </c>
      <c r="B335" s="2" t="s">
        <v>11</v>
      </c>
      <c r="C335" s="165">
        <v>1520</v>
      </c>
      <c r="D335" s="19" t="str">
        <f>A335</f>
        <v>Жилет спасательный Таймень XXXL лес пиксель</v>
      </c>
      <c r="E335" s="6" t="e">
        <f>#REF!*G335</f>
        <v>#REF!</v>
      </c>
      <c r="F335" s="6" t="e">
        <f>#REF!*#REF!</f>
        <v>#REF!</v>
      </c>
      <c r="G335" s="26">
        <v>0.6</v>
      </c>
    </row>
    <row r="336" spans="1:7" ht="17.45" customHeight="1" thickBot="1" x14ac:dyDescent="0.3">
      <c r="A336" s="18" t="s">
        <v>116</v>
      </c>
      <c r="B336" s="12" t="s">
        <v>11</v>
      </c>
      <c r="C336" s="172">
        <v>1520</v>
      </c>
      <c r="D336" s="19" t="str">
        <f>A336</f>
        <v>Жилет спасательный Таймень XXXL оранжевый</v>
      </c>
      <c r="E336" s="6" t="e">
        <f>#REF!*G336</f>
        <v>#REF!</v>
      </c>
      <c r="F336" s="6" t="e">
        <f>#REF!*#REF!</f>
        <v>#REF!</v>
      </c>
      <c r="G336" s="26">
        <v>0.6</v>
      </c>
    </row>
    <row r="337" spans="1:12" ht="17.45" customHeight="1" thickBot="1" x14ac:dyDescent="0.3">
      <c r="A337" s="41" t="s">
        <v>126</v>
      </c>
      <c r="B337" s="10"/>
      <c r="C337" s="169"/>
      <c r="D337" s="19"/>
      <c r="E337" s="6"/>
      <c r="F337" s="6"/>
      <c r="G337" s="26"/>
    </row>
    <row r="338" spans="1:12" ht="17.45" customHeight="1" x14ac:dyDescent="0.25">
      <c r="A338" s="15" t="s">
        <v>335</v>
      </c>
      <c r="B338" s="5" t="s">
        <v>11</v>
      </c>
      <c r="C338" s="166">
        <v>1890</v>
      </c>
      <c r="D338" s="19" t="str">
        <f>A338</f>
        <v>Жилет спасательный Таймень PRO L Лес пиксель</v>
      </c>
      <c r="E338" s="6" t="e">
        <f>#REF!*G338</f>
        <v>#REF!</v>
      </c>
      <c r="F338" s="6" t="e">
        <f>#REF!*#REF!</f>
        <v>#REF!</v>
      </c>
      <c r="G338" s="26">
        <v>0.7</v>
      </c>
    </row>
    <row r="339" spans="1:12" ht="17.45" customHeight="1" x14ac:dyDescent="0.25">
      <c r="A339" s="1" t="s">
        <v>127</v>
      </c>
      <c r="B339" s="2" t="s">
        <v>11</v>
      </c>
      <c r="C339" s="165">
        <v>1890</v>
      </c>
      <c r="D339" s="19" t="str">
        <f>A339</f>
        <v>Жилет спасательный Таймень PRO L оранжевый</v>
      </c>
      <c r="E339" s="6" t="e">
        <f>#REF!*G339</f>
        <v>#REF!</v>
      </c>
      <c r="F339" s="6" t="e">
        <f>#REF!*#REF!</f>
        <v>#REF!</v>
      </c>
      <c r="G339" s="26">
        <v>0.7</v>
      </c>
    </row>
    <row r="340" spans="1:12" ht="17.45" customHeight="1" x14ac:dyDescent="0.25">
      <c r="A340" s="1" t="s">
        <v>331</v>
      </c>
      <c r="B340" s="2" t="s">
        <v>11</v>
      </c>
      <c r="C340" s="165">
        <v>1890</v>
      </c>
      <c r="D340" s="19" t="str">
        <f>A340</f>
        <v>Жилет спасательный Таймень PRO XL лес пиксель</v>
      </c>
      <c r="E340" s="6" t="e">
        <f>#REF!*G340</f>
        <v>#REF!</v>
      </c>
      <c r="F340" s="6" t="e">
        <f>#REF!*#REF!</f>
        <v>#REF!</v>
      </c>
      <c r="G340" s="26">
        <v>0.7</v>
      </c>
    </row>
    <row r="341" spans="1:12" ht="17.45" customHeight="1" x14ac:dyDescent="0.25">
      <c r="A341" s="1" t="s">
        <v>128</v>
      </c>
      <c r="B341" s="2" t="s">
        <v>11</v>
      </c>
      <c r="C341" s="165">
        <v>1890</v>
      </c>
      <c r="D341" s="19" t="str">
        <f>A341</f>
        <v>Жилет спасательный Таймень PRO XL оранжевый</v>
      </c>
      <c r="E341" s="6" t="e">
        <f>#REF!*G341</f>
        <v>#REF!</v>
      </c>
      <c r="F341" s="6" t="e">
        <f>#REF!*#REF!</f>
        <v>#REF!</v>
      </c>
      <c r="G341" s="26">
        <v>0.7</v>
      </c>
    </row>
    <row r="342" spans="1:12" ht="17.45" customHeight="1" x14ac:dyDescent="0.25">
      <c r="A342" s="1" t="s">
        <v>332</v>
      </c>
      <c r="B342" s="2" t="s">
        <v>11</v>
      </c>
      <c r="C342" s="165">
        <v>1890</v>
      </c>
      <c r="D342" s="19" t="str">
        <f>A342</f>
        <v>Жилет спасательный Таймень PRO XXL лес пиксель</v>
      </c>
      <c r="E342" s="6" t="e">
        <f>#REF!*G342</f>
        <v>#REF!</v>
      </c>
      <c r="F342" s="6" t="e">
        <f>#REF!*#REF!</f>
        <v>#REF!</v>
      </c>
      <c r="G342" s="26">
        <v>0.7</v>
      </c>
    </row>
    <row r="343" spans="1:12" ht="17.45" customHeight="1" x14ac:dyDescent="0.25">
      <c r="A343" s="1" t="s">
        <v>129</v>
      </c>
      <c r="B343" s="2" t="s">
        <v>11</v>
      </c>
      <c r="C343" s="165">
        <v>1890</v>
      </c>
      <c r="D343" s="19" t="str">
        <f>A343</f>
        <v>Жилет спасательный Таймень PRO XXL оранжевый</v>
      </c>
      <c r="E343" s="6" t="e">
        <f>#REF!*G343</f>
        <v>#REF!</v>
      </c>
      <c r="F343" s="6" t="e">
        <f>#REF!*#REF!</f>
        <v>#REF!</v>
      </c>
      <c r="G343" s="26">
        <v>0.7</v>
      </c>
    </row>
    <row r="344" spans="1:12" ht="17.45" customHeight="1" x14ac:dyDescent="0.25">
      <c r="A344" s="1" t="s">
        <v>333</v>
      </c>
      <c r="B344" s="2" t="s">
        <v>11</v>
      </c>
      <c r="C344" s="165">
        <v>2430</v>
      </c>
      <c r="D344" s="19" t="str">
        <f>A344</f>
        <v>Жилет спасательный Таймень PRO XXXL лес пиксель</v>
      </c>
      <c r="E344" s="6" t="e">
        <f>#REF!*G344</f>
        <v>#REF!</v>
      </c>
      <c r="F344" s="6" t="e">
        <f>#REF!*#REF!</f>
        <v>#REF!</v>
      </c>
      <c r="G344" s="26">
        <v>0.7</v>
      </c>
    </row>
    <row r="345" spans="1:12" ht="17.45" customHeight="1" thickBot="1" x14ac:dyDescent="0.3">
      <c r="A345" s="18" t="s">
        <v>130</v>
      </c>
      <c r="B345" s="12" t="s">
        <v>11</v>
      </c>
      <c r="C345" s="170">
        <v>2430</v>
      </c>
      <c r="D345" s="19" t="str">
        <f>A345</f>
        <v>Жилет спасательный Таймень PRO XXXL оранжевый</v>
      </c>
      <c r="E345" s="6" t="e">
        <f>#REF!*G345</f>
        <v>#REF!</v>
      </c>
      <c r="F345" s="6" t="e">
        <f>#REF!*#REF!</f>
        <v>#REF!</v>
      </c>
      <c r="G345" s="26">
        <v>0.7</v>
      </c>
    </row>
    <row r="346" spans="1:12" ht="17.45" customHeight="1" thickBot="1" x14ac:dyDescent="0.3">
      <c r="A346" s="41" t="s">
        <v>52</v>
      </c>
      <c r="B346" s="10"/>
      <c r="C346" s="169"/>
      <c r="D346" s="19"/>
      <c r="E346" s="6"/>
      <c r="F346" s="6"/>
      <c r="G346" s="26"/>
    </row>
    <row r="347" spans="1:12" s="58" customFormat="1" ht="17.45" customHeight="1" x14ac:dyDescent="0.25">
      <c r="A347" s="125" t="s">
        <v>342</v>
      </c>
      <c r="B347" s="8"/>
      <c r="C347" s="166">
        <v>3070</v>
      </c>
      <c r="D347" s="19"/>
      <c r="E347" s="61">
        <v>0</v>
      </c>
      <c r="F347" s="61">
        <v>0</v>
      </c>
      <c r="G347" s="26">
        <v>0.7</v>
      </c>
      <c r="H347" s="62"/>
    </row>
    <row r="348" spans="1:12" ht="17.45" customHeight="1" x14ac:dyDescent="0.25">
      <c r="A348" s="125" t="s">
        <v>343</v>
      </c>
      <c r="B348" s="5" t="s">
        <v>11</v>
      </c>
      <c r="C348" s="166">
        <v>3070</v>
      </c>
      <c r="D348" s="19"/>
      <c r="E348" s="61">
        <v>0</v>
      </c>
      <c r="F348" s="61">
        <v>0</v>
      </c>
      <c r="G348" s="26">
        <v>0.7</v>
      </c>
      <c r="J348" s="53"/>
      <c r="K348" s="43"/>
      <c r="L348" s="43"/>
    </row>
    <row r="349" spans="1:12" ht="17.45" customHeight="1" x14ac:dyDescent="0.25">
      <c r="A349" s="125" t="s">
        <v>344</v>
      </c>
      <c r="B349" s="2" t="s">
        <v>11</v>
      </c>
      <c r="C349" s="165">
        <v>3070</v>
      </c>
      <c r="D349" s="19"/>
      <c r="E349" s="61">
        <v>0</v>
      </c>
      <c r="F349" s="61">
        <v>0</v>
      </c>
      <c r="G349" s="26">
        <v>0.7</v>
      </c>
      <c r="J349" s="53"/>
      <c r="K349" s="43"/>
      <c r="L349" s="43"/>
    </row>
    <row r="350" spans="1:12" ht="17.45" customHeight="1" x14ac:dyDescent="0.25">
      <c r="A350" s="125" t="s">
        <v>345</v>
      </c>
      <c r="B350" s="2" t="s">
        <v>11</v>
      </c>
      <c r="C350" s="165">
        <v>3070</v>
      </c>
      <c r="D350" s="19"/>
      <c r="E350" s="61">
        <v>0</v>
      </c>
      <c r="F350" s="61">
        <v>0</v>
      </c>
      <c r="G350" s="26">
        <v>0.7</v>
      </c>
      <c r="J350" s="53"/>
      <c r="K350" s="43"/>
      <c r="L350" s="43"/>
    </row>
    <row r="351" spans="1:12" ht="17.45" customHeight="1" x14ac:dyDescent="0.25">
      <c r="A351" s="125" t="s">
        <v>336</v>
      </c>
      <c r="B351" s="2" t="s">
        <v>11</v>
      </c>
      <c r="C351" s="165">
        <v>5450</v>
      </c>
      <c r="D351" s="19"/>
      <c r="E351" s="61">
        <v>0</v>
      </c>
      <c r="F351" s="61">
        <v>0</v>
      </c>
      <c r="G351" s="26">
        <v>1</v>
      </c>
      <c r="J351" s="53"/>
      <c r="K351" s="43"/>
      <c r="L351" s="43"/>
    </row>
    <row r="352" spans="1:12" ht="17.45" customHeight="1" x14ac:dyDescent="0.25">
      <c r="A352" s="125" t="s">
        <v>337</v>
      </c>
      <c r="B352" s="2" t="s">
        <v>11</v>
      </c>
      <c r="C352" s="165">
        <v>5450</v>
      </c>
      <c r="D352" s="19"/>
      <c r="E352" s="61">
        <v>0</v>
      </c>
      <c r="F352" s="61">
        <v>0</v>
      </c>
      <c r="G352" s="26">
        <v>1</v>
      </c>
      <c r="J352" s="53"/>
      <c r="K352" s="43"/>
      <c r="L352" s="43"/>
    </row>
    <row r="353" spans="1:12" ht="17.45" customHeight="1" x14ac:dyDescent="0.25">
      <c r="A353" s="125" t="s">
        <v>338</v>
      </c>
      <c r="B353" s="2" t="s">
        <v>11</v>
      </c>
      <c r="C353" s="165">
        <v>5450</v>
      </c>
      <c r="D353" s="19"/>
      <c r="E353" s="61">
        <v>0</v>
      </c>
      <c r="F353" s="61">
        <v>0</v>
      </c>
      <c r="G353" s="26">
        <v>1</v>
      </c>
      <c r="J353" s="53"/>
      <c r="K353" s="43"/>
      <c r="L353" s="43"/>
    </row>
    <row r="354" spans="1:12" ht="17.45" customHeight="1" x14ac:dyDescent="0.25">
      <c r="A354" s="125" t="s">
        <v>339</v>
      </c>
      <c r="B354" s="2" t="s">
        <v>11</v>
      </c>
      <c r="C354" s="165">
        <v>5450</v>
      </c>
      <c r="D354" s="19"/>
      <c r="E354" s="61">
        <v>0</v>
      </c>
      <c r="F354" s="61">
        <v>0</v>
      </c>
      <c r="G354" s="26">
        <v>1</v>
      </c>
      <c r="J354" s="53"/>
      <c r="K354" s="43"/>
      <c r="L354" s="43"/>
    </row>
    <row r="355" spans="1:12" ht="17.45" customHeight="1" x14ac:dyDescent="0.25">
      <c r="A355" s="125" t="s">
        <v>340</v>
      </c>
      <c r="B355" s="2" t="s">
        <v>11</v>
      </c>
      <c r="C355" s="165">
        <v>5450</v>
      </c>
      <c r="D355" s="19"/>
      <c r="E355" s="61">
        <v>0</v>
      </c>
      <c r="F355" s="61">
        <v>0</v>
      </c>
      <c r="G355" s="26">
        <v>1</v>
      </c>
      <c r="J355" s="53"/>
      <c r="K355" s="43"/>
      <c r="L355" s="43"/>
    </row>
    <row r="356" spans="1:12" ht="17.45" customHeight="1" x14ac:dyDescent="0.25">
      <c r="A356" s="125" t="s">
        <v>341</v>
      </c>
      <c r="B356" s="2" t="s">
        <v>11</v>
      </c>
      <c r="C356" s="165">
        <v>5450</v>
      </c>
      <c r="D356" s="19"/>
      <c r="E356" s="61">
        <v>0</v>
      </c>
      <c r="F356" s="61">
        <v>0</v>
      </c>
      <c r="G356" s="26">
        <v>1</v>
      </c>
      <c r="J356" s="53"/>
      <c r="K356" s="43"/>
      <c r="L356" s="43"/>
    </row>
    <row r="357" spans="1:12" ht="17.45" customHeight="1" x14ac:dyDescent="0.25">
      <c r="A357" s="125" t="s">
        <v>346</v>
      </c>
      <c r="B357" s="2" t="s">
        <v>11</v>
      </c>
      <c r="C357" s="165">
        <v>3070</v>
      </c>
      <c r="D357" s="19"/>
      <c r="E357" s="61">
        <v>0</v>
      </c>
      <c r="F357" s="61">
        <v>0</v>
      </c>
      <c r="G357" s="26">
        <v>1</v>
      </c>
      <c r="J357" s="53"/>
      <c r="K357" s="43"/>
      <c r="L357" s="43"/>
    </row>
    <row r="358" spans="1:12" ht="17.45" customHeight="1" x14ac:dyDescent="0.25">
      <c r="A358" s="125" t="s">
        <v>348</v>
      </c>
      <c r="B358" s="2" t="s">
        <v>11</v>
      </c>
      <c r="C358" s="165">
        <v>3070</v>
      </c>
      <c r="D358" s="19"/>
      <c r="E358" s="61">
        <v>0</v>
      </c>
      <c r="F358" s="61">
        <v>0</v>
      </c>
      <c r="G358" s="26">
        <v>1</v>
      </c>
      <c r="J358" s="53"/>
      <c r="K358" s="43"/>
      <c r="L358" s="43"/>
    </row>
    <row r="359" spans="1:12" s="58" customFormat="1" ht="17.45" customHeight="1" x14ac:dyDescent="0.25">
      <c r="A359" s="125" t="s">
        <v>351</v>
      </c>
      <c r="B359" s="2" t="s">
        <v>11</v>
      </c>
      <c r="C359" s="165">
        <v>5450</v>
      </c>
      <c r="D359" s="19"/>
      <c r="E359" s="61">
        <v>0</v>
      </c>
      <c r="F359" s="61">
        <v>0</v>
      </c>
      <c r="G359" s="26">
        <v>1</v>
      </c>
      <c r="J359" s="53"/>
      <c r="K359" s="63"/>
      <c r="L359" s="63"/>
    </row>
    <row r="360" spans="1:12" ht="17.45" customHeight="1" x14ac:dyDescent="0.25">
      <c r="A360" s="125" t="s">
        <v>356</v>
      </c>
      <c r="B360" s="2" t="s">
        <v>11</v>
      </c>
      <c r="C360" s="165">
        <v>5450</v>
      </c>
      <c r="D360" s="19"/>
      <c r="E360" s="61">
        <v>0</v>
      </c>
      <c r="F360" s="61">
        <v>0</v>
      </c>
      <c r="G360" s="26">
        <v>1</v>
      </c>
      <c r="J360" s="53"/>
      <c r="K360" s="43"/>
      <c r="L360" s="43"/>
    </row>
    <row r="361" spans="1:12" ht="17.45" customHeight="1" x14ac:dyDescent="0.25">
      <c r="A361" s="125" t="s">
        <v>357</v>
      </c>
      <c r="B361" s="2" t="s">
        <v>11</v>
      </c>
      <c r="C361" s="165">
        <v>5450</v>
      </c>
      <c r="D361" s="19"/>
      <c r="E361" s="61">
        <v>0</v>
      </c>
      <c r="F361" s="61">
        <v>0</v>
      </c>
      <c r="G361" s="26">
        <v>1</v>
      </c>
      <c r="J361" s="53"/>
      <c r="K361" s="43"/>
      <c r="L361" s="43"/>
    </row>
    <row r="362" spans="1:12" ht="17.45" customHeight="1" x14ac:dyDescent="0.25">
      <c r="A362" s="125" t="s">
        <v>358</v>
      </c>
      <c r="B362" s="2" t="s">
        <v>11</v>
      </c>
      <c r="C362" s="165">
        <v>5770</v>
      </c>
      <c r="D362" s="19"/>
      <c r="E362" s="61">
        <v>0</v>
      </c>
      <c r="F362" s="61">
        <v>0</v>
      </c>
      <c r="G362" s="26">
        <v>1</v>
      </c>
      <c r="J362" s="53"/>
      <c r="K362" s="43"/>
      <c r="L362" s="43"/>
    </row>
    <row r="363" spans="1:12" ht="17.45" customHeight="1" x14ac:dyDescent="0.25">
      <c r="A363" s="125" t="s">
        <v>347</v>
      </c>
      <c r="B363" s="165" t="s">
        <v>11</v>
      </c>
      <c r="C363" s="165">
        <v>5450</v>
      </c>
      <c r="D363" s="19"/>
      <c r="E363" s="61">
        <v>0</v>
      </c>
      <c r="F363" s="61">
        <v>0</v>
      </c>
      <c r="G363" s="26">
        <v>1</v>
      </c>
      <c r="J363" s="53"/>
      <c r="K363" s="43"/>
      <c r="L363" s="43"/>
    </row>
    <row r="364" spans="1:12" ht="17.45" customHeight="1" x14ac:dyDescent="0.25">
      <c r="A364" s="125" t="s">
        <v>349</v>
      </c>
      <c r="B364" s="165" t="s">
        <v>11</v>
      </c>
      <c r="C364" s="165">
        <v>5450</v>
      </c>
      <c r="D364" s="19"/>
      <c r="E364" s="61">
        <v>0</v>
      </c>
      <c r="F364" s="61">
        <v>0</v>
      </c>
      <c r="G364" s="26">
        <v>1</v>
      </c>
      <c r="J364" s="53"/>
      <c r="K364" s="43"/>
      <c r="L364" s="43"/>
    </row>
    <row r="365" spans="1:12" ht="17.45" customHeight="1" x14ac:dyDescent="0.25">
      <c r="A365" s="125" t="s">
        <v>353</v>
      </c>
      <c r="B365" s="2" t="s">
        <v>11</v>
      </c>
      <c r="C365" s="165">
        <v>6890</v>
      </c>
      <c r="D365" s="19"/>
      <c r="E365" s="61">
        <v>0</v>
      </c>
      <c r="F365" s="61">
        <v>0</v>
      </c>
      <c r="G365" s="26">
        <v>1</v>
      </c>
      <c r="J365" s="53"/>
      <c r="K365" s="43"/>
      <c r="L365" s="43"/>
    </row>
    <row r="366" spans="1:12" ht="17.45" customHeight="1" x14ac:dyDescent="0.25">
      <c r="A366" s="125" t="s">
        <v>350</v>
      </c>
      <c r="B366" s="2" t="s">
        <v>11</v>
      </c>
      <c r="C366" s="165">
        <v>5450</v>
      </c>
      <c r="D366" s="19"/>
      <c r="E366" s="61">
        <v>0</v>
      </c>
      <c r="F366" s="61">
        <v>0</v>
      </c>
      <c r="G366" s="26">
        <v>1</v>
      </c>
      <c r="J366" s="53"/>
      <c r="K366" s="43"/>
      <c r="L366" s="43"/>
    </row>
    <row r="367" spans="1:12" ht="17.45" customHeight="1" x14ac:dyDescent="0.25">
      <c r="A367" s="125" t="s">
        <v>352</v>
      </c>
      <c r="B367" s="2" t="s">
        <v>11</v>
      </c>
      <c r="C367" s="165">
        <v>5770</v>
      </c>
      <c r="D367" s="19"/>
      <c r="E367" s="61">
        <v>0</v>
      </c>
      <c r="F367" s="61">
        <v>0</v>
      </c>
      <c r="G367" s="26">
        <v>1</v>
      </c>
      <c r="J367" s="53"/>
      <c r="K367" s="43"/>
      <c r="L367" s="43"/>
    </row>
    <row r="368" spans="1:12" ht="17.45" customHeight="1" x14ac:dyDescent="0.25">
      <c r="A368" s="125" t="s">
        <v>354</v>
      </c>
      <c r="B368" s="2" t="s">
        <v>11</v>
      </c>
      <c r="C368" s="165">
        <v>6890</v>
      </c>
      <c r="D368" s="19"/>
      <c r="E368" s="61">
        <v>0</v>
      </c>
      <c r="F368" s="61">
        <v>0</v>
      </c>
      <c r="G368" s="26">
        <v>1</v>
      </c>
      <c r="J368" s="53"/>
      <c r="K368" s="43"/>
      <c r="L368" s="43"/>
    </row>
    <row r="369" spans="1:12" ht="17.45" customHeight="1" x14ac:dyDescent="0.25">
      <c r="A369" s="125" t="s">
        <v>355</v>
      </c>
      <c r="B369" s="2" t="s">
        <v>11</v>
      </c>
      <c r="C369" s="165">
        <v>6890</v>
      </c>
      <c r="D369" s="19"/>
      <c r="E369" s="61">
        <v>0</v>
      </c>
      <c r="F369" s="61">
        <v>0</v>
      </c>
      <c r="G369" s="26">
        <v>1</v>
      </c>
      <c r="J369" s="53"/>
      <c r="K369" s="43"/>
      <c r="L369" s="43"/>
    </row>
    <row r="370" spans="1:12" ht="17.45" customHeight="1" x14ac:dyDescent="0.25">
      <c r="A370" s="125" t="s">
        <v>359</v>
      </c>
      <c r="B370" s="2" t="s">
        <v>11</v>
      </c>
      <c r="C370" s="165">
        <v>5450</v>
      </c>
      <c r="D370" s="19"/>
      <c r="E370" s="61">
        <v>0</v>
      </c>
      <c r="F370" s="61">
        <v>0</v>
      </c>
      <c r="G370" s="26">
        <v>1</v>
      </c>
      <c r="J370" s="53"/>
      <c r="K370" s="43"/>
      <c r="L370" s="43"/>
    </row>
    <row r="371" spans="1:12" ht="17.45" customHeight="1" x14ac:dyDescent="0.25">
      <c r="A371" s="125" t="s">
        <v>360</v>
      </c>
      <c r="B371" s="2" t="s">
        <v>11</v>
      </c>
      <c r="C371" s="165">
        <v>5450</v>
      </c>
      <c r="D371" s="19"/>
      <c r="E371" s="61">
        <v>0</v>
      </c>
      <c r="F371" s="61">
        <v>0</v>
      </c>
      <c r="G371" s="26">
        <v>1</v>
      </c>
      <c r="J371" s="53"/>
      <c r="K371" s="43"/>
      <c r="L371" s="43"/>
    </row>
    <row r="372" spans="1:12" ht="17.45" customHeight="1" x14ac:dyDescent="0.25">
      <c r="A372" s="125" t="s">
        <v>361</v>
      </c>
      <c r="B372" s="2" t="s">
        <v>11</v>
      </c>
      <c r="C372" s="165">
        <v>5450</v>
      </c>
      <c r="D372" s="19"/>
      <c r="E372" s="61">
        <v>0</v>
      </c>
      <c r="F372" s="61">
        <v>0</v>
      </c>
      <c r="G372" s="26">
        <v>1</v>
      </c>
      <c r="J372" s="53"/>
      <c r="K372" s="43"/>
      <c r="L372" s="43"/>
    </row>
    <row r="373" spans="1:12" ht="17.45" customHeight="1" x14ac:dyDescent="0.25">
      <c r="A373" s="125" t="s">
        <v>362</v>
      </c>
      <c r="B373" s="2" t="s">
        <v>11</v>
      </c>
      <c r="C373" s="165">
        <v>3070</v>
      </c>
      <c r="D373" s="19"/>
      <c r="E373" s="61">
        <v>0</v>
      </c>
      <c r="F373" s="61">
        <v>0</v>
      </c>
      <c r="G373" s="26">
        <v>1</v>
      </c>
      <c r="J373" s="53"/>
      <c r="K373" s="43"/>
      <c r="L373" s="43"/>
    </row>
    <row r="374" spans="1:12" ht="17.45" customHeight="1" x14ac:dyDescent="0.25">
      <c r="A374" s="125" t="s">
        <v>363</v>
      </c>
      <c r="B374" s="2" t="s">
        <v>11</v>
      </c>
      <c r="C374" s="165">
        <v>3070</v>
      </c>
      <c r="D374" s="19"/>
      <c r="E374" s="61">
        <v>0</v>
      </c>
      <c r="F374" s="61">
        <v>0</v>
      </c>
      <c r="G374" s="26">
        <v>1</v>
      </c>
      <c r="J374" s="53"/>
      <c r="K374" s="43"/>
      <c r="L374" s="43"/>
    </row>
    <row r="375" spans="1:12" ht="17.45" customHeight="1" x14ac:dyDescent="0.25">
      <c r="A375" s="125" t="s">
        <v>364</v>
      </c>
      <c r="B375" s="2" t="s">
        <v>11</v>
      </c>
      <c r="C375" s="165">
        <v>3070</v>
      </c>
      <c r="D375" s="19"/>
      <c r="E375" s="61">
        <v>0</v>
      </c>
      <c r="F375" s="61">
        <v>0</v>
      </c>
      <c r="G375" s="26">
        <v>1</v>
      </c>
      <c r="J375" s="53"/>
      <c r="K375" s="43"/>
      <c r="L375" s="43"/>
    </row>
    <row r="376" spans="1:12" ht="17.45" customHeight="1" x14ac:dyDescent="0.25">
      <c r="A376" s="125" t="s">
        <v>365</v>
      </c>
      <c r="B376" s="2" t="s">
        <v>11</v>
      </c>
      <c r="C376" s="165">
        <v>5450</v>
      </c>
      <c r="D376" s="19"/>
      <c r="E376" s="61">
        <v>0</v>
      </c>
      <c r="F376" s="61">
        <v>0</v>
      </c>
      <c r="G376" s="26">
        <v>1</v>
      </c>
      <c r="J376" s="53"/>
      <c r="K376" s="43"/>
      <c r="L376" s="43"/>
    </row>
    <row r="377" spans="1:12" ht="17.45" customHeight="1" x14ac:dyDescent="0.25">
      <c r="A377" s="125" t="s">
        <v>366</v>
      </c>
      <c r="B377" s="2" t="s">
        <v>11</v>
      </c>
      <c r="C377" s="165">
        <v>5450</v>
      </c>
      <c r="D377" s="19"/>
      <c r="E377" s="61">
        <v>0</v>
      </c>
      <c r="F377" s="61">
        <v>0</v>
      </c>
      <c r="G377" s="26">
        <v>1</v>
      </c>
      <c r="J377" s="53"/>
      <c r="K377" s="43"/>
      <c r="L377" s="43"/>
    </row>
    <row r="378" spans="1:12" ht="17.45" customHeight="1" x14ac:dyDescent="0.25">
      <c r="A378" s="125" t="s">
        <v>367</v>
      </c>
      <c r="B378" s="2" t="s">
        <v>11</v>
      </c>
      <c r="C378" s="165">
        <v>5450</v>
      </c>
      <c r="D378" s="19"/>
      <c r="E378" s="61">
        <v>0</v>
      </c>
      <c r="F378" s="61">
        <v>0</v>
      </c>
      <c r="G378" s="26">
        <v>1</v>
      </c>
      <c r="J378" s="53"/>
      <c r="K378" s="43"/>
      <c r="L378" s="43"/>
    </row>
    <row r="379" spans="1:12" ht="17.45" customHeight="1" x14ac:dyDescent="0.25">
      <c r="A379" s="125" t="s">
        <v>368</v>
      </c>
      <c r="B379" s="12" t="s">
        <v>11</v>
      </c>
      <c r="C379" s="165">
        <v>6890</v>
      </c>
      <c r="D379" s="19"/>
      <c r="E379" s="61">
        <v>0</v>
      </c>
      <c r="F379" s="61">
        <v>0</v>
      </c>
      <c r="G379" s="26">
        <v>1</v>
      </c>
      <c r="J379" s="53"/>
      <c r="K379" s="43"/>
      <c r="L379" s="43"/>
    </row>
    <row r="380" spans="1:12" s="58" customFormat="1" ht="17.45" customHeight="1" x14ac:dyDescent="0.25">
      <c r="A380" s="125" t="s">
        <v>538</v>
      </c>
      <c r="B380" s="2" t="s">
        <v>11</v>
      </c>
      <c r="C380" s="166">
        <v>5450</v>
      </c>
      <c r="D380" s="19"/>
      <c r="E380" s="61">
        <v>0</v>
      </c>
      <c r="F380" s="61">
        <v>0</v>
      </c>
      <c r="G380" s="26">
        <v>1</v>
      </c>
      <c r="J380" s="53"/>
      <c r="K380" s="63"/>
      <c r="L380" s="63"/>
    </row>
    <row r="381" spans="1:12" s="58" customFormat="1" ht="17.45" customHeight="1" x14ac:dyDescent="0.25">
      <c r="A381" s="125" t="s">
        <v>539</v>
      </c>
      <c r="B381" s="2" t="s">
        <v>11</v>
      </c>
      <c r="C381" s="165">
        <v>6890</v>
      </c>
      <c r="D381" s="19"/>
      <c r="E381" s="61">
        <v>0</v>
      </c>
      <c r="F381" s="61">
        <v>0</v>
      </c>
      <c r="G381" s="26">
        <v>1</v>
      </c>
      <c r="J381" s="53"/>
      <c r="K381" s="63"/>
      <c r="L381" s="63"/>
    </row>
    <row r="382" spans="1:12" s="58" customFormat="1" ht="17.45" customHeight="1" thickBot="1" x14ac:dyDescent="0.3">
      <c r="A382" s="125" t="s">
        <v>540</v>
      </c>
      <c r="B382" s="12" t="s">
        <v>11</v>
      </c>
      <c r="C382" s="172">
        <v>6890</v>
      </c>
      <c r="D382" s="19"/>
      <c r="E382" s="61">
        <v>0</v>
      </c>
      <c r="F382" s="61">
        <v>0</v>
      </c>
      <c r="G382" s="26">
        <v>1</v>
      </c>
      <c r="J382" s="53"/>
      <c r="K382" s="63"/>
      <c r="L382" s="63"/>
    </row>
    <row r="383" spans="1:12" ht="17.45" customHeight="1" thickBot="1" x14ac:dyDescent="0.3">
      <c r="A383" s="40" t="s">
        <v>51</v>
      </c>
      <c r="B383" s="10"/>
      <c r="C383" s="169"/>
      <c r="D383" s="19"/>
      <c r="E383" s="6"/>
      <c r="F383" s="6"/>
      <c r="G383" s="26"/>
      <c r="J383" s="55"/>
      <c r="K383" s="43"/>
      <c r="L383" s="43"/>
    </row>
    <row r="384" spans="1:12" s="58" customFormat="1" ht="17.45" customHeight="1" x14ac:dyDescent="0.25">
      <c r="A384" s="126" t="s">
        <v>372</v>
      </c>
      <c r="B384" s="5" t="s">
        <v>11</v>
      </c>
      <c r="C384" s="166">
        <v>2270</v>
      </c>
      <c r="D384" s="19"/>
      <c r="E384" s="61">
        <v>0</v>
      </c>
      <c r="F384" s="61">
        <v>0</v>
      </c>
      <c r="G384" s="26">
        <v>1</v>
      </c>
      <c r="J384" s="53"/>
      <c r="K384" s="63"/>
      <c r="L384" s="63"/>
    </row>
    <row r="385" spans="1:13" ht="17.45" customHeight="1" x14ac:dyDescent="0.25">
      <c r="A385" s="126" t="s">
        <v>369</v>
      </c>
      <c r="B385" s="5" t="s">
        <v>11</v>
      </c>
      <c r="C385" s="166">
        <v>3070</v>
      </c>
      <c r="D385" s="19"/>
      <c r="E385" s="61">
        <v>0</v>
      </c>
      <c r="F385" s="61">
        <v>0</v>
      </c>
      <c r="G385" s="26">
        <v>1</v>
      </c>
      <c r="J385" s="53"/>
      <c r="K385" s="43"/>
      <c r="L385" s="43"/>
    </row>
    <row r="386" spans="1:13" ht="17.45" customHeight="1" x14ac:dyDescent="0.25">
      <c r="A386" s="126" t="s">
        <v>370</v>
      </c>
      <c r="B386" s="2" t="s">
        <v>11</v>
      </c>
      <c r="C386" s="165">
        <v>3960</v>
      </c>
      <c r="D386" s="19"/>
      <c r="E386" s="61">
        <v>0</v>
      </c>
      <c r="F386" s="61">
        <v>0</v>
      </c>
      <c r="G386" s="26">
        <v>1</v>
      </c>
      <c r="J386" s="53"/>
      <c r="K386" s="43"/>
      <c r="L386" s="43"/>
    </row>
    <row r="387" spans="1:13" ht="17.45" customHeight="1" x14ac:dyDescent="0.25">
      <c r="A387" s="126" t="s">
        <v>371</v>
      </c>
      <c r="B387" s="2" t="s">
        <v>11</v>
      </c>
      <c r="C387" s="165">
        <v>3960</v>
      </c>
      <c r="D387" s="19"/>
      <c r="E387" s="61">
        <v>0</v>
      </c>
      <c r="F387" s="61">
        <v>0</v>
      </c>
      <c r="G387" s="26">
        <v>1</v>
      </c>
      <c r="J387" s="53"/>
      <c r="K387" s="43"/>
      <c r="L387" s="43"/>
    </row>
    <row r="388" spans="1:13" ht="17.45" customHeight="1" x14ac:dyDescent="0.25">
      <c r="A388" s="126" t="s">
        <v>383</v>
      </c>
      <c r="B388" s="2" t="s">
        <v>11</v>
      </c>
      <c r="C388" s="165">
        <v>3960</v>
      </c>
      <c r="D388" s="19"/>
      <c r="E388" s="61">
        <v>0</v>
      </c>
      <c r="F388" s="61">
        <v>0</v>
      </c>
      <c r="G388" s="26">
        <v>1</v>
      </c>
      <c r="J388" s="53"/>
      <c r="K388" s="43"/>
      <c r="L388" s="43"/>
    </row>
    <row r="389" spans="1:13" ht="17.45" customHeight="1" x14ac:dyDescent="0.25">
      <c r="A389" s="126" t="s">
        <v>384</v>
      </c>
      <c r="B389" s="2" t="s">
        <v>11</v>
      </c>
      <c r="C389" s="165">
        <v>3960</v>
      </c>
      <c r="D389" s="19"/>
      <c r="E389" s="61">
        <v>0</v>
      </c>
      <c r="F389" s="61">
        <v>0</v>
      </c>
      <c r="G389" s="26">
        <v>1</v>
      </c>
      <c r="J389" s="53"/>
      <c r="K389" s="43"/>
      <c r="L389" s="43"/>
    </row>
    <row r="390" spans="1:13" ht="17.45" customHeight="1" x14ac:dyDescent="0.25">
      <c r="A390" s="126" t="s">
        <v>385</v>
      </c>
      <c r="B390" s="2" t="s">
        <v>11</v>
      </c>
      <c r="C390" s="165">
        <v>3960</v>
      </c>
      <c r="D390" s="19"/>
      <c r="E390" s="61">
        <v>0</v>
      </c>
      <c r="F390" s="61">
        <v>0</v>
      </c>
      <c r="G390" s="26">
        <v>1</v>
      </c>
      <c r="J390" s="53"/>
      <c r="K390" s="43"/>
      <c r="L390" s="43"/>
    </row>
    <row r="391" spans="1:13" s="58" customFormat="1" ht="17.45" customHeight="1" x14ac:dyDescent="0.25">
      <c r="A391" s="126" t="s">
        <v>386</v>
      </c>
      <c r="B391" s="2" t="s">
        <v>11</v>
      </c>
      <c r="C391" s="165">
        <v>3960</v>
      </c>
      <c r="D391" s="19"/>
      <c r="E391" s="61">
        <v>0</v>
      </c>
      <c r="F391" s="61">
        <v>0</v>
      </c>
      <c r="G391" s="26">
        <v>1</v>
      </c>
      <c r="J391" s="53"/>
      <c r="K391" s="63"/>
      <c r="L391" s="63"/>
    </row>
    <row r="392" spans="1:13" ht="17.45" customHeight="1" x14ac:dyDescent="0.25">
      <c r="A392" s="126" t="s">
        <v>377</v>
      </c>
      <c r="B392" s="2" t="s">
        <v>11</v>
      </c>
      <c r="C392" s="165">
        <v>3960</v>
      </c>
      <c r="D392" s="19"/>
      <c r="E392" s="61">
        <v>0</v>
      </c>
      <c r="F392" s="61">
        <v>0</v>
      </c>
      <c r="G392" s="26">
        <v>1</v>
      </c>
      <c r="J392" s="53"/>
      <c r="K392" s="43"/>
      <c r="L392" s="43"/>
    </row>
    <row r="393" spans="1:13" ht="17.45" customHeight="1" x14ac:dyDescent="0.25">
      <c r="A393" s="126" t="s">
        <v>378</v>
      </c>
      <c r="B393" s="2" t="s">
        <v>11</v>
      </c>
      <c r="C393" s="165">
        <v>3960</v>
      </c>
      <c r="D393" s="19"/>
      <c r="E393" s="61">
        <v>0</v>
      </c>
      <c r="F393" s="61">
        <v>0</v>
      </c>
      <c r="G393" s="26">
        <v>1</v>
      </c>
      <c r="J393" s="53"/>
      <c r="K393" s="43"/>
      <c r="L393" s="43"/>
    </row>
    <row r="394" spans="1:13" ht="17.45" customHeight="1" x14ac:dyDescent="0.25">
      <c r="A394" s="126" t="s">
        <v>379</v>
      </c>
      <c r="B394" s="2" t="s">
        <v>11</v>
      </c>
      <c r="C394" s="165">
        <v>3960</v>
      </c>
      <c r="D394" s="19"/>
      <c r="E394" s="61">
        <v>0</v>
      </c>
      <c r="F394" s="61">
        <v>0</v>
      </c>
      <c r="G394" s="26">
        <v>1</v>
      </c>
      <c r="J394" s="53"/>
      <c r="K394" s="43"/>
      <c r="L394" s="43"/>
    </row>
    <row r="395" spans="1:13" ht="17.45" customHeight="1" x14ac:dyDescent="0.25">
      <c r="A395" s="126" t="s">
        <v>380</v>
      </c>
      <c r="B395" s="2" t="s">
        <v>11</v>
      </c>
      <c r="C395" s="165">
        <v>3960</v>
      </c>
      <c r="D395" s="19"/>
      <c r="E395" s="61">
        <v>0</v>
      </c>
      <c r="F395" s="61">
        <v>0</v>
      </c>
      <c r="G395" s="26">
        <v>1</v>
      </c>
      <c r="J395" s="53"/>
      <c r="K395" s="43"/>
      <c r="L395" s="43"/>
    </row>
    <row r="396" spans="1:13" ht="17.45" customHeight="1" x14ac:dyDescent="0.25">
      <c r="A396" s="126" t="s">
        <v>381</v>
      </c>
      <c r="B396" s="2" t="s">
        <v>11</v>
      </c>
      <c r="C396" s="165">
        <v>3960</v>
      </c>
      <c r="D396" s="19"/>
      <c r="E396" s="61">
        <v>0</v>
      </c>
      <c r="F396" s="61">
        <v>0</v>
      </c>
      <c r="G396" s="26">
        <v>1</v>
      </c>
      <c r="J396" s="53"/>
      <c r="K396" s="43"/>
      <c r="L396" s="43"/>
    </row>
    <row r="397" spans="1:13" ht="17.45" customHeight="1" x14ac:dyDescent="0.25">
      <c r="A397" s="126" t="s">
        <v>382</v>
      </c>
      <c r="B397" s="2" t="s">
        <v>11</v>
      </c>
      <c r="C397" s="165">
        <v>3960</v>
      </c>
      <c r="D397" s="19"/>
      <c r="E397" s="61">
        <v>0</v>
      </c>
      <c r="F397" s="61">
        <v>0</v>
      </c>
      <c r="G397" s="26">
        <v>1</v>
      </c>
      <c r="J397" s="53"/>
      <c r="K397" s="43"/>
      <c r="L397" s="43"/>
      <c r="M397" s="43"/>
    </row>
    <row r="398" spans="1:13" ht="17.45" customHeight="1" x14ac:dyDescent="0.25">
      <c r="A398" s="126" t="s">
        <v>373</v>
      </c>
      <c r="B398" s="2" t="s">
        <v>11</v>
      </c>
      <c r="C398" s="165">
        <v>3960</v>
      </c>
      <c r="D398" s="19"/>
      <c r="E398" s="61">
        <v>0</v>
      </c>
      <c r="F398" s="61">
        <v>0</v>
      </c>
      <c r="G398" s="26">
        <v>1</v>
      </c>
      <c r="J398" s="53"/>
      <c r="K398" s="43"/>
      <c r="L398" s="43"/>
      <c r="M398" s="43"/>
    </row>
    <row r="399" spans="1:13" s="58" customFormat="1" ht="17.45" customHeight="1" x14ac:dyDescent="0.25">
      <c r="A399" s="126" t="s">
        <v>374</v>
      </c>
      <c r="B399" s="2" t="s">
        <v>11</v>
      </c>
      <c r="C399" s="165">
        <v>3960</v>
      </c>
      <c r="D399" s="19"/>
      <c r="E399" s="61">
        <v>0</v>
      </c>
      <c r="F399" s="61">
        <v>0</v>
      </c>
      <c r="G399" s="26">
        <v>1</v>
      </c>
      <c r="J399" s="53"/>
      <c r="K399" s="63"/>
      <c r="L399" s="63"/>
      <c r="M399" s="63"/>
    </row>
    <row r="400" spans="1:13" ht="17.45" customHeight="1" x14ac:dyDescent="0.25">
      <c r="A400" s="126" t="s">
        <v>375</v>
      </c>
      <c r="B400" s="2" t="s">
        <v>11</v>
      </c>
      <c r="C400" s="165">
        <v>3960</v>
      </c>
      <c r="D400" s="19"/>
      <c r="E400" s="61">
        <v>0</v>
      </c>
      <c r="F400" s="61">
        <v>0</v>
      </c>
      <c r="G400" s="26">
        <v>1</v>
      </c>
      <c r="J400" s="53"/>
      <c r="K400" s="43"/>
      <c r="L400" s="43"/>
      <c r="M400" s="43"/>
    </row>
    <row r="401" spans="1:14" s="58" customFormat="1" ht="17.45" customHeight="1" x14ac:dyDescent="0.25">
      <c r="A401" s="126" t="s">
        <v>376</v>
      </c>
      <c r="B401" s="2" t="s">
        <v>11</v>
      </c>
      <c r="C401" s="165">
        <v>3960</v>
      </c>
      <c r="D401" s="19"/>
      <c r="E401" s="61">
        <v>0</v>
      </c>
      <c r="F401" s="61">
        <v>0</v>
      </c>
      <c r="G401" s="26">
        <v>1</v>
      </c>
      <c r="J401" s="53"/>
      <c r="K401" s="63"/>
      <c r="L401" s="63"/>
      <c r="M401" s="63"/>
    </row>
    <row r="402" spans="1:14" s="58" customFormat="1" ht="17.45" customHeight="1" x14ac:dyDescent="0.25">
      <c r="A402" s="126" t="s">
        <v>543</v>
      </c>
      <c r="B402" s="2" t="s">
        <v>11</v>
      </c>
      <c r="C402" s="166">
        <v>3960</v>
      </c>
      <c r="D402" s="19"/>
      <c r="E402" s="61">
        <v>0</v>
      </c>
      <c r="F402" s="61">
        <v>0</v>
      </c>
      <c r="G402" s="26">
        <v>1</v>
      </c>
      <c r="J402" s="53"/>
      <c r="K402" s="63"/>
      <c r="L402" s="63"/>
      <c r="M402" s="63"/>
    </row>
    <row r="403" spans="1:14" s="58" customFormat="1" ht="17.45" customHeight="1" x14ac:dyDescent="0.25">
      <c r="A403" s="126" t="s">
        <v>541</v>
      </c>
      <c r="B403" s="2" t="s">
        <v>11</v>
      </c>
      <c r="C403" s="165">
        <v>3960</v>
      </c>
      <c r="D403" s="19"/>
      <c r="E403" s="61">
        <v>0</v>
      </c>
      <c r="F403" s="61">
        <v>0</v>
      </c>
      <c r="G403" s="26">
        <v>1</v>
      </c>
      <c r="J403" s="53"/>
      <c r="K403" s="63"/>
      <c r="L403" s="63"/>
      <c r="M403" s="63"/>
    </row>
    <row r="404" spans="1:14" s="58" customFormat="1" ht="17.45" customHeight="1" thickBot="1" x14ac:dyDescent="0.3">
      <c r="A404" s="126" t="s">
        <v>542</v>
      </c>
      <c r="B404" s="2" t="s">
        <v>11</v>
      </c>
      <c r="C404" s="167">
        <v>3960</v>
      </c>
      <c r="D404" s="19"/>
      <c r="E404" s="61">
        <v>0</v>
      </c>
      <c r="F404" s="61">
        <v>0</v>
      </c>
      <c r="G404" s="26">
        <v>1</v>
      </c>
      <c r="J404" s="53"/>
      <c r="K404" s="63"/>
      <c r="L404" s="63"/>
      <c r="M404" s="63"/>
    </row>
    <row r="405" spans="1:14" s="58" customFormat="1" ht="17.45" customHeight="1" thickBot="1" x14ac:dyDescent="0.3">
      <c r="A405" s="50" t="s">
        <v>55</v>
      </c>
      <c r="B405" s="10"/>
      <c r="C405" s="171"/>
      <c r="D405" s="71"/>
      <c r="E405" s="61"/>
      <c r="F405" s="61"/>
      <c r="G405" s="61"/>
      <c r="H405" s="60"/>
      <c r="I405" s="63"/>
      <c r="J405" s="63"/>
      <c r="K405" s="63"/>
      <c r="L405" s="59"/>
      <c r="M405" s="59"/>
    </row>
    <row r="406" spans="1:14" s="58" customFormat="1" ht="17.45" customHeight="1" x14ac:dyDescent="0.25">
      <c r="A406" s="152" t="s">
        <v>396</v>
      </c>
      <c r="B406" s="2" t="s">
        <v>11</v>
      </c>
      <c r="C406" s="166">
        <v>1820</v>
      </c>
      <c r="D406" s="19"/>
      <c r="E406" s="61">
        <v>0</v>
      </c>
      <c r="F406" s="61">
        <v>0</v>
      </c>
      <c r="G406" s="26">
        <v>0.5</v>
      </c>
      <c r="H406" s="60"/>
      <c r="I406" s="60"/>
      <c r="J406" s="63"/>
      <c r="K406" s="53"/>
      <c r="L406" s="64"/>
      <c r="M406" s="59"/>
      <c r="N406" s="59"/>
    </row>
    <row r="407" spans="1:14" s="58" customFormat="1" ht="17.45" customHeight="1" x14ac:dyDescent="0.25">
      <c r="A407" s="153" t="s">
        <v>397</v>
      </c>
      <c r="B407" s="2" t="s">
        <v>11</v>
      </c>
      <c r="C407" s="165">
        <v>2000</v>
      </c>
      <c r="D407" s="19"/>
      <c r="E407" s="61">
        <v>0</v>
      </c>
      <c r="F407" s="61">
        <v>0</v>
      </c>
      <c r="G407" s="26">
        <v>0.5</v>
      </c>
      <c r="H407" s="60"/>
      <c r="I407" s="60"/>
      <c r="J407" s="63"/>
      <c r="K407" s="53"/>
      <c r="L407" s="64"/>
      <c r="M407" s="59"/>
      <c r="N407" s="59"/>
    </row>
    <row r="408" spans="1:14" s="58" customFormat="1" ht="17.45" customHeight="1" x14ac:dyDescent="0.25">
      <c r="A408" s="153" t="s">
        <v>399</v>
      </c>
      <c r="B408" s="2" t="s">
        <v>11</v>
      </c>
      <c r="C408" s="166">
        <v>2000</v>
      </c>
      <c r="D408" s="19"/>
      <c r="E408" s="61">
        <v>0</v>
      </c>
      <c r="F408" s="61">
        <v>0</v>
      </c>
      <c r="G408" s="26">
        <v>0.5</v>
      </c>
      <c r="H408" s="60"/>
      <c r="I408" s="60"/>
      <c r="J408" s="63"/>
      <c r="K408" s="53"/>
      <c r="L408" s="64"/>
      <c r="M408" s="59"/>
      <c r="N408" s="59"/>
    </row>
    <row r="409" spans="1:14" s="58" customFormat="1" ht="17.45" customHeight="1" x14ac:dyDescent="0.25">
      <c r="A409" s="153" t="s">
        <v>398</v>
      </c>
      <c r="B409" s="2" t="s">
        <v>11</v>
      </c>
      <c r="C409" s="165">
        <v>2180</v>
      </c>
      <c r="D409" s="19"/>
      <c r="E409" s="61">
        <v>0</v>
      </c>
      <c r="F409" s="61">
        <v>0</v>
      </c>
      <c r="G409" s="26">
        <v>0.5</v>
      </c>
      <c r="H409" s="60"/>
      <c r="I409" s="60"/>
      <c r="J409" s="63"/>
      <c r="K409" s="53"/>
      <c r="L409" s="64"/>
      <c r="M409" s="59"/>
      <c r="N409" s="59"/>
    </row>
    <row r="410" spans="1:14" s="58" customFormat="1" ht="17.45" customHeight="1" x14ac:dyDescent="0.25">
      <c r="A410" s="153" t="s">
        <v>400</v>
      </c>
      <c r="B410" s="2" t="s">
        <v>11</v>
      </c>
      <c r="C410" s="165">
        <v>2180</v>
      </c>
      <c r="D410" s="19"/>
      <c r="E410" s="61">
        <v>0</v>
      </c>
      <c r="F410" s="61">
        <v>0</v>
      </c>
      <c r="G410" s="26">
        <v>0.5</v>
      </c>
      <c r="H410" s="60"/>
      <c r="I410" s="60"/>
      <c r="J410" s="63"/>
      <c r="K410" s="53"/>
      <c r="L410" s="64"/>
      <c r="M410" s="63"/>
      <c r="N410" s="63"/>
    </row>
    <row r="411" spans="1:14" s="58" customFormat="1" ht="17.45" customHeight="1" x14ac:dyDescent="0.25">
      <c r="A411" s="153" t="s">
        <v>403</v>
      </c>
      <c r="B411" s="2" t="s">
        <v>11</v>
      </c>
      <c r="C411" s="166">
        <v>2270</v>
      </c>
      <c r="D411" s="19"/>
      <c r="E411" s="61">
        <v>0</v>
      </c>
      <c r="F411" s="61">
        <v>0</v>
      </c>
      <c r="G411" s="26">
        <v>0.5</v>
      </c>
      <c r="H411" s="60"/>
      <c r="I411" s="60"/>
      <c r="J411" s="63"/>
      <c r="K411" s="53"/>
      <c r="L411" s="64"/>
      <c r="M411" s="59"/>
      <c r="N411" s="59"/>
    </row>
    <row r="412" spans="1:14" s="58" customFormat="1" ht="17.45" customHeight="1" x14ac:dyDescent="0.25">
      <c r="A412" s="153" t="s">
        <v>401</v>
      </c>
      <c r="B412" s="2" t="s">
        <v>11</v>
      </c>
      <c r="C412" s="165">
        <v>2360</v>
      </c>
      <c r="D412" s="19"/>
      <c r="E412" s="61">
        <v>0</v>
      </c>
      <c r="F412" s="61">
        <v>0</v>
      </c>
      <c r="G412" s="26">
        <v>0.5</v>
      </c>
      <c r="H412" s="60"/>
      <c r="I412" s="60"/>
      <c r="J412" s="63"/>
      <c r="K412" s="53"/>
      <c r="L412" s="64"/>
      <c r="M412" s="59"/>
      <c r="N412" s="59"/>
    </row>
    <row r="413" spans="1:14" s="58" customFormat="1" ht="17.45" customHeight="1" x14ac:dyDescent="0.25">
      <c r="A413" s="153" t="s">
        <v>402</v>
      </c>
      <c r="B413" s="2" t="s">
        <v>11</v>
      </c>
      <c r="C413" s="165">
        <v>2310</v>
      </c>
      <c r="D413" s="19"/>
      <c r="E413" s="61">
        <v>0</v>
      </c>
      <c r="F413" s="61">
        <v>0</v>
      </c>
      <c r="G413" s="26">
        <v>0.5</v>
      </c>
      <c r="H413" s="60"/>
      <c r="I413" s="60"/>
      <c r="J413" s="63"/>
      <c r="K413" s="53"/>
      <c r="L413" s="64"/>
      <c r="M413" s="59"/>
      <c r="N413" s="59"/>
    </row>
    <row r="414" spans="1:14" s="58" customFormat="1" ht="17.45" customHeight="1" x14ac:dyDescent="0.25">
      <c r="A414" s="153" t="s">
        <v>406</v>
      </c>
      <c r="B414" s="2" t="s">
        <v>11</v>
      </c>
      <c r="C414" s="166">
        <v>2450</v>
      </c>
      <c r="D414" s="19"/>
      <c r="E414" s="61">
        <v>0</v>
      </c>
      <c r="F414" s="61">
        <v>0</v>
      </c>
      <c r="G414" s="26">
        <v>0.5</v>
      </c>
      <c r="H414" s="60"/>
      <c r="I414" s="60"/>
      <c r="J414" s="63"/>
      <c r="K414" s="53"/>
      <c r="L414" s="64"/>
      <c r="M414" s="59"/>
      <c r="N414" s="59"/>
    </row>
    <row r="415" spans="1:14" s="58" customFormat="1" ht="17.45" customHeight="1" x14ac:dyDescent="0.25">
      <c r="A415" s="153" t="s">
        <v>404</v>
      </c>
      <c r="B415" s="2" t="s">
        <v>11</v>
      </c>
      <c r="C415" s="165">
        <v>2670</v>
      </c>
      <c r="D415" s="19"/>
      <c r="E415" s="61">
        <v>0</v>
      </c>
      <c r="F415" s="61">
        <v>0</v>
      </c>
      <c r="G415" s="26">
        <v>0.5</v>
      </c>
      <c r="H415" s="60"/>
      <c r="I415" s="60"/>
      <c r="J415" s="63"/>
      <c r="K415" s="53"/>
      <c r="L415" s="64"/>
      <c r="M415" s="59"/>
      <c r="N415" s="59"/>
    </row>
    <row r="416" spans="1:14" s="58" customFormat="1" ht="17.45" customHeight="1" x14ac:dyDescent="0.25">
      <c r="A416" s="153" t="s">
        <v>405</v>
      </c>
      <c r="B416" s="2" t="s">
        <v>11</v>
      </c>
      <c r="C416" s="165">
        <v>2600</v>
      </c>
      <c r="D416" s="19"/>
      <c r="E416" s="61">
        <v>0</v>
      </c>
      <c r="F416" s="61">
        <v>0</v>
      </c>
      <c r="G416" s="26">
        <v>0.5</v>
      </c>
      <c r="H416" s="60"/>
      <c r="I416" s="60"/>
      <c r="J416" s="63"/>
      <c r="K416" s="53"/>
      <c r="L416" s="64"/>
      <c r="M416" s="59"/>
      <c r="N416" s="59"/>
    </row>
    <row r="417" spans="1:14" s="58" customFormat="1" ht="17.45" customHeight="1" x14ac:dyDescent="0.25">
      <c r="A417" s="153" t="s">
        <v>407</v>
      </c>
      <c r="B417" s="2" t="s">
        <v>11</v>
      </c>
      <c r="C417" s="165">
        <v>3160</v>
      </c>
      <c r="D417" s="19"/>
      <c r="E417" s="61">
        <v>0</v>
      </c>
      <c r="F417" s="61">
        <v>0</v>
      </c>
      <c r="G417" s="26">
        <v>0.5</v>
      </c>
      <c r="H417" s="60"/>
      <c r="I417" s="60"/>
      <c r="J417" s="63"/>
      <c r="K417" s="53"/>
      <c r="L417" s="64"/>
      <c r="M417" s="59"/>
      <c r="N417" s="59"/>
    </row>
    <row r="418" spans="1:14" s="58" customFormat="1" ht="17.45" customHeight="1" x14ac:dyDescent="0.25">
      <c r="A418" s="153" t="s">
        <v>408</v>
      </c>
      <c r="B418" s="2" t="s">
        <v>11</v>
      </c>
      <c r="C418" s="165">
        <v>3050</v>
      </c>
      <c r="D418" s="19"/>
      <c r="E418" s="61">
        <v>0</v>
      </c>
      <c r="F418" s="61">
        <v>0</v>
      </c>
      <c r="G418" s="26">
        <v>0.5</v>
      </c>
      <c r="H418" s="60"/>
      <c r="I418" s="60"/>
      <c r="J418" s="63"/>
      <c r="K418" s="53"/>
      <c r="L418" s="64"/>
      <c r="M418" s="59"/>
      <c r="N418" s="59"/>
    </row>
    <row r="419" spans="1:14" s="58" customFormat="1" ht="17.45" customHeight="1" x14ac:dyDescent="0.25">
      <c r="A419" s="153" t="s">
        <v>410</v>
      </c>
      <c r="B419" s="5" t="s">
        <v>11</v>
      </c>
      <c r="C419" s="166">
        <v>3570</v>
      </c>
      <c r="D419" s="19"/>
      <c r="E419" s="61">
        <v>0</v>
      </c>
      <c r="F419" s="61">
        <v>0</v>
      </c>
      <c r="G419" s="26">
        <v>0.5</v>
      </c>
      <c r="H419" s="60"/>
      <c r="I419" s="60"/>
      <c r="J419" s="63"/>
      <c r="K419" s="53"/>
      <c r="L419" s="64"/>
      <c r="M419" s="59"/>
      <c r="N419" s="59"/>
    </row>
    <row r="420" spans="1:14" s="58" customFormat="1" ht="17.45" customHeight="1" thickBot="1" x14ac:dyDescent="0.3">
      <c r="A420" s="154" t="s">
        <v>411</v>
      </c>
      <c r="B420" s="2" t="s">
        <v>11</v>
      </c>
      <c r="C420" s="165">
        <v>3410</v>
      </c>
      <c r="D420" s="19"/>
      <c r="E420" s="61">
        <v>0</v>
      </c>
      <c r="F420" s="61">
        <v>0</v>
      </c>
      <c r="G420" s="26">
        <v>0.5</v>
      </c>
      <c r="H420" s="60"/>
      <c r="I420" s="60"/>
      <c r="J420" s="63"/>
      <c r="K420" s="53"/>
      <c r="L420" s="64"/>
      <c r="M420" s="59"/>
      <c r="N420" s="59"/>
    </row>
    <row r="421" spans="1:14" s="58" customFormat="1" ht="17.45" customHeight="1" thickBot="1" x14ac:dyDescent="0.3">
      <c r="A421" s="50" t="s">
        <v>415</v>
      </c>
      <c r="B421" s="10"/>
      <c r="C421" s="171"/>
      <c r="D421" s="71"/>
      <c r="E421" s="61">
        <v>0</v>
      </c>
      <c r="F421" s="61">
        <v>0</v>
      </c>
      <c r="G421" s="26">
        <v>0.5</v>
      </c>
      <c r="H421" s="60"/>
      <c r="I421" s="63"/>
      <c r="J421" s="63"/>
      <c r="K421" s="63"/>
      <c r="L421" s="63"/>
      <c r="M421" s="63"/>
    </row>
    <row r="422" spans="1:14" s="58" customFormat="1" ht="17.45" customHeight="1" x14ac:dyDescent="0.25">
      <c r="A422" s="152" t="s">
        <v>414</v>
      </c>
      <c r="B422" s="12" t="s">
        <v>11</v>
      </c>
      <c r="C422" s="165">
        <v>2900</v>
      </c>
      <c r="D422" s="19"/>
      <c r="E422" s="61">
        <v>0</v>
      </c>
      <c r="F422" s="61">
        <v>0</v>
      </c>
      <c r="G422" s="26">
        <v>0.5</v>
      </c>
      <c r="H422" s="60"/>
      <c r="I422" s="60"/>
      <c r="J422" s="63"/>
      <c r="K422" s="53"/>
      <c r="L422" s="64"/>
      <c r="M422" s="59"/>
      <c r="N422" s="59"/>
    </row>
    <row r="423" spans="1:14" s="58" customFormat="1" ht="17.45" customHeight="1" x14ac:dyDescent="0.25">
      <c r="A423" s="153" t="s">
        <v>413</v>
      </c>
      <c r="B423" s="12" t="s">
        <v>11</v>
      </c>
      <c r="C423" s="165">
        <v>3180</v>
      </c>
      <c r="D423" s="19"/>
      <c r="E423" s="61">
        <v>0</v>
      </c>
      <c r="F423" s="61">
        <v>0</v>
      </c>
      <c r="G423" s="26">
        <v>0.5</v>
      </c>
      <c r="H423" s="60"/>
      <c r="I423" s="60"/>
      <c r="J423" s="63"/>
      <c r="K423" s="53"/>
      <c r="L423" s="64"/>
      <c r="M423" s="59"/>
      <c r="N423" s="59"/>
    </row>
    <row r="424" spans="1:14" s="58" customFormat="1" ht="17.45" customHeight="1" x14ac:dyDescent="0.25">
      <c r="A424" s="153" t="s">
        <v>409</v>
      </c>
      <c r="B424" s="2" t="s">
        <v>11</v>
      </c>
      <c r="C424" s="165">
        <v>3810</v>
      </c>
      <c r="D424" s="19"/>
      <c r="E424" s="61">
        <v>0</v>
      </c>
      <c r="F424" s="61">
        <v>0</v>
      </c>
      <c r="G424" s="26">
        <v>0.5</v>
      </c>
      <c r="H424" s="60"/>
      <c r="I424" s="60"/>
      <c r="J424" s="63"/>
      <c r="K424" s="53"/>
      <c r="L424" s="64"/>
      <c r="M424" s="59"/>
      <c r="N424" s="59"/>
    </row>
    <row r="425" spans="1:14" s="58" customFormat="1" ht="17.45" customHeight="1" thickBot="1" x14ac:dyDescent="0.3">
      <c r="A425" s="154" t="s">
        <v>412</v>
      </c>
      <c r="B425" s="46" t="s">
        <v>11</v>
      </c>
      <c r="C425" s="172">
        <v>3900</v>
      </c>
      <c r="D425" s="19"/>
      <c r="E425" s="61">
        <v>0</v>
      </c>
      <c r="F425" s="61">
        <v>0</v>
      </c>
      <c r="G425" s="26">
        <v>0.5</v>
      </c>
      <c r="H425" s="60"/>
      <c r="I425" s="60"/>
      <c r="J425" s="63"/>
      <c r="K425" s="53"/>
      <c r="L425" s="64"/>
      <c r="M425" s="59"/>
      <c r="N425" s="59"/>
    </row>
    <row r="426" spans="1:14" s="58" customFormat="1" ht="17.45" customHeight="1" thickBot="1" x14ac:dyDescent="0.3">
      <c r="A426" s="50" t="s">
        <v>54</v>
      </c>
      <c r="B426" s="10"/>
      <c r="C426" s="169"/>
      <c r="D426" s="19"/>
      <c r="E426" s="61">
        <v>0</v>
      </c>
      <c r="F426" s="61">
        <v>0</v>
      </c>
      <c r="G426" s="26">
        <v>0.5</v>
      </c>
      <c r="H426" s="62"/>
      <c r="I426" s="60"/>
      <c r="J426" s="63"/>
      <c r="K426" s="63"/>
      <c r="L426" s="63"/>
      <c r="M426" s="59"/>
      <c r="N426" s="59"/>
    </row>
    <row r="427" spans="1:14" s="58" customFormat="1" ht="17.45" customHeight="1" x14ac:dyDescent="0.25">
      <c r="A427" s="149" t="s">
        <v>389</v>
      </c>
      <c r="B427" s="2" t="s">
        <v>11</v>
      </c>
      <c r="C427" s="174">
        <v>4710</v>
      </c>
      <c r="D427" s="19"/>
      <c r="E427" s="61">
        <v>0</v>
      </c>
      <c r="F427" s="61">
        <v>0</v>
      </c>
      <c r="G427" s="26">
        <v>0.5</v>
      </c>
      <c r="H427" s="60"/>
      <c r="I427" s="60"/>
      <c r="J427" s="53"/>
      <c r="K427" s="63"/>
      <c r="L427" s="63"/>
      <c r="M427" s="59"/>
      <c r="N427" s="59"/>
    </row>
    <row r="428" spans="1:14" s="58" customFormat="1" ht="17.45" customHeight="1" x14ac:dyDescent="0.25">
      <c r="A428" s="150" t="s">
        <v>395</v>
      </c>
      <c r="B428" s="2" t="s">
        <v>11</v>
      </c>
      <c r="C428" s="165">
        <v>4530</v>
      </c>
      <c r="D428" s="19"/>
      <c r="E428" s="61">
        <v>0</v>
      </c>
      <c r="F428" s="61">
        <v>0</v>
      </c>
      <c r="G428" s="26">
        <v>0.5</v>
      </c>
      <c r="H428" s="60"/>
      <c r="I428" s="60"/>
      <c r="J428" s="53"/>
      <c r="K428" s="63"/>
      <c r="L428" s="63"/>
      <c r="M428" s="59"/>
      <c r="N428" s="59"/>
    </row>
    <row r="429" spans="1:14" s="58" customFormat="1" ht="17.45" customHeight="1" x14ac:dyDescent="0.25">
      <c r="A429" s="150" t="s">
        <v>391</v>
      </c>
      <c r="B429" s="2" t="s">
        <v>11</v>
      </c>
      <c r="C429" s="165">
        <v>5260</v>
      </c>
      <c r="D429" s="19"/>
      <c r="E429" s="61">
        <v>0</v>
      </c>
      <c r="F429" s="61">
        <v>0</v>
      </c>
      <c r="G429" s="26">
        <v>0.5</v>
      </c>
      <c r="H429" s="60"/>
      <c r="I429" s="60"/>
      <c r="J429" s="53"/>
      <c r="K429" s="63"/>
      <c r="L429" s="63"/>
      <c r="M429" s="59"/>
      <c r="N429" s="59"/>
    </row>
    <row r="430" spans="1:14" s="58" customFormat="1" ht="17.45" customHeight="1" x14ac:dyDescent="0.25">
      <c r="A430" s="150" t="s">
        <v>392</v>
      </c>
      <c r="B430" s="2" t="s">
        <v>11</v>
      </c>
      <c r="C430" s="165">
        <v>5500</v>
      </c>
      <c r="D430" s="19"/>
      <c r="E430" s="61">
        <v>0</v>
      </c>
      <c r="F430" s="61">
        <v>0</v>
      </c>
      <c r="G430" s="26">
        <v>0.5</v>
      </c>
      <c r="H430" s="60"/>
      <c r="I430" s="60"/>
      <c r="J430" s="53"/>
      <c r="K430" s="63"/>
      <c r="L430" s="63"/>
      <c r="M430" s="59"/>
      <c r="N430" s="59"/>
    </row>
    <row r="431" spans="1:14" s="58" customFormat="1" ht="17.45" customHeight="1" x14ac:dyDescent="0.25">
      <c r="A431" s="150" t="s">
        <v>388</v>
      </c>
      <c r="B431" s="2" t="s">
        <v>11</v>
      </c>
      <c r="C431" s="165">
        <v>4710</v>
      </c>
      <c r="D431" s="19"/>
      <c r="E431" s="61">
        <v>0</v>
      </c>
      <c r="F431" s="61">
        <v>0</v>
      </c>
      <c r="G431" s="26">
        <v>0.5</v>
      </c>
      <c r="H431" s="60"/>
      <c r="I431" s="60"/>
      <c r="J431" s="53"/>
      <c r="K431" s="63"/>
      <c r="L431" s="63"/>
      <c r="M431" s="59"/>
      <c r="N431" s="59"/>
    </row>
    <row r="432" spans="1:14" s="58" customFormat="1" ht="17.45" customHeight="1" x14ac:dyDescent="0.25">
      <c r="A432" s="150" t="s">
        <v>390</v>
      </c>
      <c r="B432" s="2" t="s">
        <v>11</v>
      </c>
      <c r="C432" s="165">
        <v>5340</v>
      </c>
      <c r="D432" s="19"/>
      <c r="E432" s="61">
        <v>0</v>
      </c>
      <c r="F432" s="61">
        <v>0</v>
      </c>
      <c r="G432" s="26">
        <v>0.5</v>
      </c>
      <c r="H432" s="60"/>
      <c r="I432" s="60"/>
      <c r="J432" s="53"/>
      <c r="K432" s="63"/>
      <c r="L432" s="63"/>
      <c r="M432" s="63"/>
      <c r="N432" s="63"/>
    </row>
    <row r="433" spans="1:15" s="58" customFormat="1" ht="17.45" customHeight="1" x14ac:dyDescent="0.25">
      <c r="A433" s="150" t="s">
        <v>393</v>
      </c>
      <c r="B433" s="2" t="s">
        <v>11</v>
      </c>
      <c r="C433" s="166">
        <v>5660</v>
      </c>
      <c r="D433" s="19"/>
      <c r="E433" s="61">
        <v>0</v>
      </c>
      <c r="F433" s="61">
        <v>0</v>
      </c>
      <c r="G433" s="26">
        <v>0.5</v>
      </c>
      <c r="H433" s="60"/>
      <c r="I433" s="60"/>
      <c r="J433" s="53"/>
      <c r="K433" s="63"/>
      <c r="L433" s="63"/>
      <c r="M433" s="63"/>
      <c r="N433" s="63"/>
    </row>
    <row r="434" spans="1:15" s="58" customFormat="1" ht="17.45" customHeight="1" x14ac:dyDescent="0.25">
      <c r="A434" s="150" t="s">
        <v>394</v>
      </c>
      <c r="B434" s="2" t="s">
        <v>11</v>
      </c>
      <c r="C434" s="166">
        <v>5660</v>
      </c>
      <c r="D434" s="19"/>
      <c r="E434" s="61">
        <v>0</v>
      </c>
      <c r="F434" s="61">
        <v>0</v>
      </c>
      <c r="G434" s="26">
        <v>0.5</v>
      </c>
      <c r="H434" s="60"/>
      <c r="I434" s="60"/>
      <c r="J434" s="53"/>
      <c r="K434" s="63"/>
      <c r="L434" s="63"/>
      <c r="M434" s="63"/>
      <c r="N434" s="63"/>
    </row>
    <row r="435" spans="1:15" s="58" customFormat="1" ht="17.45" customHeight="1" thickBot="1" x14ac:dyDescent="0.3">
      <c r="A435" s="151" t="s">
        <v>387</v>
      </c>
      <c r="B435" s="2" t="s">
        <v>11</v>
      </c>
      <c r="C435" s="166">
        <v>5810</v>
      </c>
      <c r="D435" s="19"/>
      <c r="E435" s="61">
        <v>0</v>
      </c>
      <c r="F435" s="61">
        <v>0</v>
      </c>
      <c r="G435" s="26">
        <v>0.5</v>
      </c>
      <c r="H435" s="60"/>
      <c r="I435" s="60"/>
      <c r="J435" s="53"/>
      <c r="K435" s="63"/>
      <c r="L435" s="63"/>
      <c r="M435" s="63"/>
      <c r="N435" s="63"/>
    </row>
    <row r="436" spans="1:15" s="58" customFormat="1" ht="17.45" customHeight="1" thickBot="1" x14ac:dyDescent="0.3">
      <c r="A436" s="50" t="s">
        <v>134</v>
      </c>
      <c r="B436" s="10"/>
      <c r="C436" s="169"/>
      <c r="D436" s="19"/>
      <c r="E436" s="61"/>
      <c r="F436" s="61"/>
      <c r="G436" s="61"/>
      <c r="J436" s="63"/>
      <c r="K436" s="63"/>
      <c r="L436" s="63"/>
      <c r="M436" s="63"/>
      <c r="N436" s="63"/>
      <c r="O436" s="63"/>
    </row>
    <row r="437" spans="1:15" s="58" customFormat="1" ht="17.45" customHeight="1" x14ac:dyDescent="0.25">
      <c r="A437" s="88" t="s">
        <v>135</v>
      </c>
      <c r="B437" s="2" t="s">
        <v>11</v>
      </c>
      <c r="C437" s="166">
        <v>10210</v>
      </c>
      <c r="D437" s="19"/>
      <c r="E437" s="61"/>
      <c r="F437" s="61"/>
      <c r="G437" s="61"/>
      <c r="H437" s="60"/>
      <c r="I437" s="60"/>
      <c r="J437" s="53"/>
      <c r="K437" s="63"/>
      <c r="L437" s="63"/>
      <c r="M437" s="63"/>
      <c r="N437" s="63"/>
    </row>
    <row r="438" spans="1:15" s="58" customFormat="1" ht="17.45" customHeight="1" x14ac:dyDescent="0.25">
      <c r="A438" s="88" t="s">
        <v>136</v>
      </c>
      <c r="B438" s="2" t="s">
        <v>11</v>
      </c>
      <c r="C438" s="166">
        <v>10990</v>
      </c>
      <c r="D438" s="19"/>
      <c r="E438" s="61"/>
      <c r="F438" s="61"/>
      <c r="G438" s="61"/>
      <c r="H438" s="60"/>
      <c r="I438" s="60"/>
      <c r="J438" s="53"/>
      <c r="K438" s="63"/>
      <c r="L438" s="63"/>
      <c r="M438" s="63"/>
      <c r="N438" s="63"/>
    </row>
    <row r="439" spans="1:15" s="58" customFormat="1" ht="17.45" customHeight="1" thickBot="1" x14ac:dyDescent="0.3">
      <c r="A439" s="88" t="s">
        <v>137</v>
      </c>
      <c r="B439" s="2" t="s">
        <v>11</v>
      </c>
      <c r="C439" s="166">
        <v>4710</v>
      </c>
      <c r="D439" s="19"/>
      <c r="E439" s="61"/>
      <c r="F439" s="61"/>
      <c r="G439" s="61"/>
      <c r="H439" s="60"/>
      <c r="I439" s="60"/>
      <c r="J439" s="53"/>
      <c r="K439" s="63"/>
      <c r="L439" s="63"/>
      <c r="M439" s="63"/>
      <c r="N439" s="63"/>
    </row>
    <row r="440" spans="1:15" ht="17.45" customHeight="1" thickBot="1" x14ac:dyDescent="0.3">
      <c r="A440" s="50" t="s">
        <v>0</v>
      </c>
      <c r="B440" s="10"/>
      <c r="C440" s="169"/>
      <c r="D440" s="19"/>
      <c r="E440" s="6"/>
      <c r="F440" s="6"/>
      <c r="G440" s="6"/>
      <c r="J440" s="43"/>
      <c r="K440" s="43"/>
      <c r="L440" s="43"/>
      <c r="M440" s="43"/>
      <c r="N440" s="43"/>
      <c r="O440" s="43"/>
    </row>
    <row r="441" spans="1:15" ht="17.45" customHeight="1" x14ac:dyDescent="0.25">
      <c r="A441" s="28" t="s">
        <v>417</v>
      </c>
      <c r="B441" s="2" t="s">
        <v>11</v>
      </c>
      <c r="C441" s="166">
        <v>5900</v>
      </c>
      <c r="D441" s="19"/>
      <c r="E441" s="6"/>
      <c r="F441" s="6"/>
      <c r="G441" s="6"/>
      <c r="J441" s="43"/>
      <c r="K441" s="43"/>
      <c r="L441" s="43"/>
      <c r="M441" s="43"/>
      <c r="N441" s="43"/>
      <c r="O441" s="43"/>
    </row>
    <row r="442" spans="1:15" ht="17.45" customHeight="1" x14ac:dyDescent="0.25">
      <c r="A442" s="28" t="s">
        <v>416</v>
      </c>
      <c r="B442" s="2" t="s">
        <v>11</v>
      </c>
      <c r="C442" s="165">
        <v>5900</v>
      </c>
      <c r="D442" s="19"/>
      <c r="E442" s="6"/>
      <c r="F442" s="6"/>
      <c r="G442" s="6"/>
      <c r="J442" s="43"/>
      <c r="K442" s="43"/>
      <c r="L442" s="43"/>
      <c r="M442" s="43"/>
      <c r="N442" s="43"/>
      <c r="O442" s="43"/>
    </row>
    <row r="443" spans="1:15" ht="17.45" customHeight="1" x14ac:dyDescent="0.25">
      <c r="A443" s="1" t="s">
        <v>418</v>
      </c>
      <c r="B443" s="2" t="s">
        <v>11</v>
      </c>
      <c r="C443" s="165">
        <v>360</v>
      </c>
      <c r="D443" s="19"/>
      <c r="E443" s="6"/>
      <c r="F443" s="6"/>
      <c r="G443" s="6"/>
      <c r="J443" s="55"/>
      <c r="K443" s="43"/>
      <c r="L443" s="43"/>
      <c r="M443" s="43"/>
      <c r="N443" s="43"/>
      <c r="O443" s="43"/>
    </row>
    <row r="444" spans="1:15" ht="17.45" customHeight="1" x14ac:dyDescent="0.25">
      <c r="A444" s="1" t="s">
        <v>419</v>
      </c>
      <c r="B444" s="2" t="s">
        <v>11</v>
      </c>
      <c r="C444" s="165">
        <v>840</v>
      </c>
      <c r="D444" s="19"/>
      <c r="E444" s="6"/>
      <c r="F444" s="6"/>
      <c r="G444" s="6"/>
      <c r="J444" s="55"/>
      <c r="K444" s="43"/>
      <c r="L444" s="43"/>
      <c r="M444" s="43"/>
      <c r="N444" s="43"/>
      <c r="O444" s="43"/>
    </row>
    <row r="445" spans="1:15" ht="17.45" customHeight="1" x14ac:dyDescent="0.25">
      <c r="A445" s="1" t="s">
        <v>420</v>
      </c>
      <c r="B445" s="2" t="s">
        <v>11</v>
      </c>
      <c r="C445" s="165">
        <v>1010</v>
      </c>
      <c r="D445" s="19"/>
      <c r="E445" s="6"/>
      <c r="F445" s="6"/>
      <c r="G445" s="6"/>
      <c r="J445" s="55"/>
      <c r="K445" s="43"/>
      <c r="L445" s="43"/>
      <c r="M445" s="43"/>
      <c r="N445" s="43"/>
      <c r="O445" s="43"/>
    </row>
    <row r="446" spans="1:15" s="58" customFormat="1" ht="17.45" customHeight="1" x14ac:dyDescent="0.25">
      <c r="A446" s="1" t="s">
        <v>421</v>
      </c>
      <c r="B446" s="2" t="s">
        <v>11</v>
      </c>
      <c r="C446" s="165">
        <v>1010</v>
      </c>
      <c r="D446" s="19"/>
      <c r="E446" s="61"/>
      <c r="F446" s="61"/>
      <c r="G446" s="61"/>
      <c r="J446" s="55"/>
      <c r="K446" s="63"/>
      <c r="L446" s="63"/>
      <c r="M446" s="63"/>
      <c r="N446" s="63"/>
      <c r="O446" s="63"/>
    </row>
    <row r="447" spans="1:15" ht="17.45" customHeight="1" x14ac:dyDescent="0.25">
      <c r="A447" s="1" t="s">
        <v>422</v>
      </c>
      <c r="B447" s="2" t="s">
        <v>12</v>
      </c>
      <c r="C447" s="165">
        <v>1010</v>
      </c>
      <c r="D447" s="19"/>
      <c r="E447" s="6"/>
      <c r="F447" s="6"/>
      <c r="G447" s="6"/>
      <c r="J447" s="55"/>
      <c r="K447" s="43"/>
      <c r="L447" s="43"/>
      <c r="M447" s="43"/>
      <c r="N447" s="43"/>
      <c r="O447" s="43"/>
    </row>
    <row r="448" spans="1:15" ht="17.45" customHeight="1" x14ac:dyDescent="0.25">
      <c r="A448" s="1" t="s">
        <v>423</v>
      </c>
      <c r="B448" s="2" t="s">
        <v>12</v>
      </c>
      <c r="C448" s="165">
        <v>1800</v>
      </c>
      <c r="D448" s="19"/>
      <c r="E448" s="6"/>
      <c r="F448" s="6"/>
      <c r="G448" s="6"/>
      <c r="J448" s="55"/>
      <c r="K448" s="43"/>
      <c r="L448" s="43"/>
      <c r="M448" s="43"/>
      <c r="N448" s="43"/>
      <c r="O448" s="43"/>
    </row>
    <row r="449" spans="1:15" ht="17.45" customHeight="1" x14ac:dyDescent="0.25">
      <c r="A449" s="1" t="s">
        <v>424</v>
      </c>
      <c r="B449" s="2" t="s">
        <v>11</v>
      </c>
      <c r="C449" s="165">
        <v>120</v>
      </c>
      <c r="D449" s="19"/>
      <c r="E449" s="6"/>
      <c r="F449" s="6"/>
      <c r="G449" s="6"/>
      <c r="J449" s="43"/>
      <c r="K449" s="43"/>
      <c r="L449" s="43"/>
      <c r="M449" s="43"/>
      <c r="N449" s="43"/>
      <c r="O449" s="43"/>
    </row>
    <row r="450" spans="1:15" ht="17.45" customHeight="1" x14ac:dyDescent="0.25">
      <c r="A450" s="1" t="s">
        <v>425</v>
      </c>
      <c r="B450" s="2" t="s">
        <v>11</v>
      </c>
      <c r="C450" s="165">
        <v>120</v>
      </c>
      <c r="D450" s="19"/>
      <c r="E450" s="6"/>
      <c r="F450" s="6"/>
      <c r="G450" s="6"/>
      <c r="J450" s="43"/>
      <c r="K450" s="43"/>
      <c r="L450" s="43"/>
      <c r="M450" s="43"/>
      <c r="N450" s="43"/>
      <c r="O450" s="43"/>
    </row>
    <row r="451" spans="1:15" ht="17.45" customHeight="1" x14ac:dyDescent="0.25">
      <c r="A451" s="1" t="s">
        <v>426</v>
      </c>
      <c r="B451" s="2" t="s">
        <v>11</v>
      </c>
      <c r="C451" s="165">
        <v>90</v>
      </c>
      <c r="D451" s="19"/>
      <c r="E451" s="6"/>
      <c r="F451" s="6"/>
      <c r="G451" s="6"/>
      <c r="J451" s="43"/>
      <c r="K451" s="43"/>
      <c r="L451" s="43"/>
      <c r="M451" s="43"/>
      <c r="N451" s="43"/>
      <c r="O451" s="43"/>
    </row>
    <row r="452" spans="1:15" ht="17.45" customHeight="1" x14ac:dyDescent="0.25">
      <c r="A452" s="1" t="s">
        <v>427</v>
      </c>
      <c r="B452" s="2" t="s">
        <v>11</v>
      </c>
      <c r="C452" s="165">
        <v>70</v>
      </c>
      <c r="D452" s="19"/>
      <c r="E452" s="6"/>
      <c r="F452" s="6"/>
      <c r="G452" s="6"/>
      <c r="J452" s="43"/>
      <c r="K452" s="43"/>
      <c r="L452" s="43"/>
      <c r="M452" s="43"/>
      <c r="N452" s="43"/>
      <c r="O452" s="43"/>
    </row>
    <row r="453" spans="1:15" ht="17.45" customHeight="1" x14ac:dyDescent="0.25">
      <c r="A453" s="1" t="s">
        <v>428</v>
      </c>
      <c r="B453" s="2" t="s">
        <v>11</v>
      </c>
      <c r="C453" s="165">
        <v>260</v>
      </c>
      <c r="D453" s="19"/>
      <c r="E453" s="6"/>
      <c r="F453" s="6"/>
      <c r="G453" s="6"/>
      <c r="J453" s="43"/>
      <c r="K453" s="43"/>
      <c r="L453" s="43"/>
      <c r="M453" s="43"/>
      <c r="N453" s="43"/>
      <c r="O453" s="43"/>
    </row>
    <row r="454" spans="1:15" ht="17.45" customHeight="1" x14ac:dyDescent="0.25">
      <c r="A454" s="1" t="s">
        <v>429</v>
      </c>
      <c r="B454" s="2" t="s">
        <v>11</v>
      </c>
      <c r="C454" s="165">
        <v>260</v>
      </c>
      <c r="D454" s="19"/>
      <c r="E454" s="6"/>
      <c r="F454" s="6"/>
      <c r="G454" s="6"/>
      <c r="J454" s="43"/>
      <c r="K454" s="43"/>
      <c r="L454" s="43"/>
      <c r="M454" s="43"/>
      <c r="N454" s="43"/>
      <c r="O454" s="43"/>
    </row>
    <row r="455" spans="1:15" ht="17.45" customHeight="1" x14ac:dyDescent="0.25">
      <c r="A455" s="1" t="s">
        <v>430</v>
      </c>
      <c r="B455" s="2" t="s">
        <v>11</v>
      </c>
      <c r="C455" s="165">
        <v>700</v>
      </c>
      <c r="D455" s="19"/>
      <c r="E455" s="6"/>
      <c r="F455" s="6"/>
      <c r="G455" s="6"/>
      <c r="J455" s="43"/>
      <c r="K455" s="43"/>
      <c r="L455" s="43"/>
      <c r="M455" s="43"/>
      <c r="N455" s="43"/>
      <c r="O455" s="43"/>
    </row>
    <row r="456" spans="1:15" ht="17.45" customHeight="1" x14ac:dyDescent="0.25">
      <c r="A456" s="1" t="s">
        <v>431</v>
      </c>
      <c r="B456" s="2" t="s">
        <v>11</v>
      </c>
      <c r="C456" s="165">
        <v>770</v>
      </c>
      <c r="D456" s="19"/>
      <c r="E456" s="6"/>
      <c r="F456" s="6"/>
      <c r="G456" s="6"/>
      <c r="J456" s="43"/>
      <c r="K456" s="43"/>
      <c r="L456" s="43"/>
      <c r="M456" s="43"/>
      <c r="N456" s="43"/>
      <c r="O456" s="43"/>
    </row>
    <row r="457" spans="1:15" ht="17.45" customHeight="1" x14ac:dyDescent="0.25">
      <c r="A457" s="1" t="s">
        <v>432</v>
      </c>
      <c r="B457" s="2" t="s">
        <v>11</v>
      </c>
      <c r="C457" s="165">
        <v>120</v>
      </c>
      <c r="D457" s="19"/>
      <c r="E457" s="6"/>
      <c r="F457" s="6"/>
      <c r="G457" s="6"/>
      <c r="J457" s="43"/>
      <c r="K457" s="43"/>
      <c r="L457" s="43"/>
      <c r="M457" s="43"/>
      <c r="N457" s="43"/>
      <c r="O457" s="43"/>
    </row>
    <row r="458" spans="1:15" ht="17.45" customHeight="1" x14ac:dyDescent="0.25">
      <c r="A458" s="1" t="s">
        <v>433</v>
      </c>
      <c r="B458" s="2" t="s">
        <v>11</v>
      </c>
      <c r="C458" s="165">
        <v>100</v>
      </c>
      <c r="D458" s="19"/>
      <c r="E458" s="6"/>
      <c r="F458" s="6"/>
      <c r="G458" s="6"/>
      <c r="J458" s="43"/>
      <c r="K458" s="43"/>
      <c r="L458" s="43"/>
      <c r="M458" s="43"/>
      <c r="N458" s="43"/>
      <c r="O458" s="43"/>
    </row>
    <row r="459" spans="1:15" ht="17.45" customHeight="1" x14ac:dyDescent="0.25">
      <c r="A459" s="1" t="s">
        <v>434</v>
      </c>
      <c r="B459" s="2" t="s">
        <v>11</v>
      </c>
      <c r="C459" s="165">
        <v>220</v>
      </c>
      <c r="D459" s="19"/>
      <c r="E459" s="6"/>
      <c r="F459" s="6"/>
      <c r="G459" s="6"/>
      <c r="J459" s="43"/>
      <c r="K459" s="43"/>
      <c r="L459" s="43"/>
      <c r="M459" s="43"/>
      <c r="N459" s="43"/>
      <c r="O459" s="43"/>
    </row>
    <row r="460" spans="1:15" ht="17.45" customHeight="1" x14ac:dyDescent="0.25">
      <c r="A460" s="1" t="s">
        <v>435</v>
      </c>
      <c r="B460" s="2" t="s">
        <v>11</v>
      </c>
      <c r="C460" s="165">
        <v>110</v>
      </c>
      <c r="D460" s="19"/>
      <c r="E460" s="6"/>
      <c r="F460" s="6"/>
      <c r="G460" s="6"/>
      <c r="J460" s="43"/>
      <c r="K460" s="43"/>
      <c r="L460" s="43"/>
      <c r="M460" s="43"/>
      <c r="N460" s="43"/>
      <c r="O460" s="43"/>
    </row>
    <row r="461" spans="1:15" ht="18" customHeight="1" x14ac:dyDescent="0.25">
      <c r="A461" s="1" t="s">
        <v>436</v>
      </c>
      <c r="B461" s="2" t="s">
        <v>11</v>
      </c>
      <c r="C461" s="165">
        <v>70</v>
      </c>
      <c r="D461" s="19"/>
      <c r="E461" s="6"/>
      <c r="F461" s="6"/>
      <c r="G461" s="6"/>
      <c r="J461" s="43"/>
      <c r="K461" s="43"/>
      <c r="L461" s="43"/>
      <c r="M461" s="43"/>
      <c r="N461" s="43"/>
      <c r="O461" s="43"/>
    </row>
    <row r="462" spans="1:15" ht="17.45" customHeight="1" x14ac:dyDescent="0.25">
      <c r="A462" s="1" t="s">
        <v>438</v>
      </c>
      <c r="B462" s="2" t="s">
        <v>11</v>
      </c>
      <c r="C462" s="165">
        <v>70</v>
      </c>
      <c r="D462" s="19"/>
      <c r="E462" s="6"/>
      <c r="F462" s="6"/>
      <c r="G462" s="6"/>
      <c r="J462" s="43"/>
      <c r="K462" s="43"/>
      <c r="L462" s="43"/>
      <c r="M462" s="43"/>
      <c r="N462" s="43"/>
      <c r="O462" s="43"/>
    </row>
    <row r="463" spans="1:15" ht="17.45" customHeight="1" x14ac:dyDescent="0.25">
      <c r="A463" s="1" t="s">
        <v>437</v>
      </c>
      <c r="B463" s="2" t="s">
        <v>11</v>
      </c>
      <c r="C463" s="165">
        <v>110</v>
      </c>
      <c r="D463" s="19"/>
      <c r="E463" s="6"/>
      <c r="F463" s="6"/>
      <c r="G463" s="6"/>
      <c r="J463" s="43"/>
      <c r="K463" s="43"/>
      <c r="L463" s="43"/>
      <c r="M463" s="43"/>
      <c r="N463" s="43"/>
      <c r="O463" s="43"/>
    </row>
    <row r="464" spans="1:15" ht="17.45" customHeight="1" x14ac:dyDescent="0.25">
      <c r="A464" s="1" t="s">
        <v>439</v>
      </c>
      <c r="B464" s="2" t="s">
        <v>11</v>
      </c>
      <c r="C464" s="165">
        <v>50</v>
      </c>
      <c r="D464" s="19"/>
      <c r="E464" s="6"/>
      <c r="F464" s="6"/>
      <c r="G464" s="6"/>
      <c r="J464" s="43"/>
      <c r="K464" s="43"/>
      <c r="L464" s="43"/>
      <c r="M464" s="43"/>
      <c r="N464" s="43"/>
      <c r="O464" s="43"/>
    </row>
    <row r="465" spans="1:15" ht="17.45" customHeight="1" x14ac:dyDescent="0.25">
      <c r="A465" s="1" t="s">
        <v>440</v>
      </c>
      <c r="B465" s="2" t="s">
        <v>11</v>
      </c>
      <c r="C465" s="165">
        <v>290</v>
      </c>
      <c r="D465" s="19"/>
      <c r="E465" s="6"/>
      <c r="F465" s="6"/>
      <c r="G465" s="6"/>
      <c r="J465" s="43"/>
      <c r="K465" s="43"/>
      <c r="L465" s="43"/>
      <c r="M465" s="43"/>
      <c r="N465" s="43"/>
      <c r="O465" s="43"/>
    </row>
    <row r="466" spans="1:15" s="58" customFormat="1" ht="17.45" customHeight="1" x14ac:dyDescent="0.25">
      <c r="A466" s="1" t="s">
        <v>64</v>
      </c>
      <c r="B466" s="2" t="s">
        <v>11</v>
      </c>
      <c r="C466" s="165">
        <v>220</v>
      </c>
      <c r="D466" s="19"/>
      <c r="E466" s="61"/>
      <c r="F466" s="61"/>
      <c r="G466" s="61"/>
      <c r="J466" s="63"/>
      <c r="K466" s="63"/>
      <c r="L466" s="63"/>
      <c r="M466" s="63"/>
      <c r="N466" s="63"/>
      <c r="O466" s="63"/>
    </row>
    <row r="467" spans="1:15" ht="17.45" customHeight="1" x14ac:dyDescent="0.25">
      <c r="A467" s="1" t="s">
        <v>441</v>
      </c>
      <c r="B467" s="2" t="s">
        <v>11</v>
      </c>
      <c r="C467" s="165">
        <v>80</v>
      </c>
      <c r="D467" s="19"/>
      <c r="E467" s="6"/>
      <c r="F467" s="6"/>
      <c r="G467" s="6"/>
      <c r="J467" s="43"/>
      <c r="K467" s="43"/>
      <c r="L467" s="43"/>
      <c r="M467" s="43"/>
      <c r="N467" s="43"/>
      <c r="O467" s="43"/>
    </row>
    <row r="468" spans="1:15" ht="17.45" customHeight="1" x14ac:dyDescent="0.25">
      <c r="A468" s="1" t="s">
        <v>29</v>
      </c>
      <c r="B468" s="2" t="s">
        <v>11</v>
      </c>
      <c r="C468" s="165">
        <v>60</v>
      </c>
      <c r="D468" s="19"/>
      <c r="E468" s="6"/>
      <c r="F468" s="6"/>
      <c r="G468" s="6"/>
      <c r="J468" s="43"/>
      <c r="K468" s="43"/>
      <c r="L468" s="43"/>
      <c r="M468" s="43"/>
      <c r="N468" s="43"/>
      <c r="O468" s="43"/>
    </row>
    <row r="469" spans="1:15" ht="17.45" customHeight="1" x14ac:dyDescent="0.25">
      <c r="A469" s="1" t="s">
        <v>442</v>
      </c>
      <c r="B469" s="2" t="s">
        <v>11</v>
      </c>
      <c r="C469" s="165">
        <v>60</v>
      </c>
      <c r="D469" s="19"/>
      <c r="E469" s="6"/>
      <c r="F469" s="6"/>
      <c r="G469" s="6"/>
      <c r="J469" s="43"/>
      <c r="K469" s="43"/>
      <c r="L469" s="43"/>
      <c r="M469" s="43"/>
      <c r="N469" s="43"/>
      <c r="O469" s="43"/>
    </row>
    <row r="470" spans="1:15" ht="17.45" customHeight="1" x14ac:dyDescent="0.25">
      <c r="A470" s="1" t="s">
        <v>443</v>
      </c>
      <c r="B470" s="2" t="s">
        <v>11</v>
      </c>
      <c r="C470" s="165">
        <v>100</v>
      </c>
      <c r="D470" s="19"/>
      <c r="E470" s="6"/>
      <c r="F470" s="6"/>
      <c r="G470" s="6"/>
      <c r="J470" s="43"/>
      <c r="K470" s="43"/>
      <c r="L470" s="43"/>
      <c r="M470" s="43"/>
      <c r="N470" s="43"/>
      <c r="O470" s="43"/>
    </row>
    <row r="471" spans="1:15" ht="17.45" customHeight="1" x14ac:dyDescent="0.25">
      <c r="A471" s="1" t="s">
        <v>444</v>
      </c>
      <c r="B471" s="3" t="s">
        <v>11</v>
      </c>
      <c r="C471" s="165">
        <v>220</v>
      </c>
      <c r="D471" s="19"/>
      <c r="E471" s="6"/>
      <c r="F471" s="6"/>
      <c r="G471" s="6"/>
      <c r="J471" s="43"/>
      <c r="K471" s="43"/>
      <c r="L471" s="43"/>
      <c r="M471" s="43"/>
      <c r="N471" s="43"/>
      <c r="O471" s="43"/>
    </row>
    <row r="472" spans="1:15" s="58" customFormat="1" ht="17.45" customHeight="1" x14ac:dyDescent="0.25">
      <c r="A472" s="1" t="s">
        <v>445</v>
      </c>
      <c r="B472" s="3" t="s">
        <v>11</v>
      </c>
      <c r="C472" s="165">
        <v>220</v>
      </c>
      <c r="D472" s="19"/>
      <c r="E472" s="61"/>
      <c r="F472" s="61"/>
      <c r="G472" s="61"/>
      <c r="J472" s="63"/>
      <c r="K472" s="63"/>
      <c r="L472" s="63"/>
      <c r="M472" s="63"/>
      <c r="N472" s="63"/>
      <c r="O472" s="63"/>
    </row>
    <row r="473" spans="1:15" s="58" customFormat="1" ht="17.45" customHeight="1" x14ac:dyDescent="0.25">
      <c r="A473" s="1" t="s">
        <v>446</v>
      </c>
      <c r="B473" s="3" t="s">
        <v>11</v>
      </c>
      <c r="C473" s="165">
        <v>220</v>
      </c>
      <c r="D473" s="19"/>
      <c r="E473" s="61"/>
      <c r="F473" s="61"/>
      <c r="G473" s="61"/>
      <c r="J473" s="63"/>
      <c r="K473" s="63"/>
      <c r="L473" s="63"/>
      <c r="M473" s="63"/>
      <c r="N473" s="63"/>
      <c r="O473" s="63"/>
    </row>
    <row r="474" spans="1:15" s="58" customFormat="1" ht="17.45" customHeight="1" x14ac:dyDescent="0.25">
      <c r="A474" s="1" t="s">
        <v>447</v>
      </c>
      <c r="B474" s="3" t="s">
        <v>11</v>
      </c>
      <c r="C474" s="165">
        <v>220</v>
      </c>
      <c r="D474" s="19"/>
      <c r="E474" s="61"/>
      <c r="F474" s="61"/>
      <c r="G474" s="61"/>
      <c r="J474" s="63"/>
      <c r="K474" s="63"/>
      <c r="L474" s="63"/>
      <c r="M474" s="63"/>
      <c r="N474" s="63"/>
      <c r="O474" s="63"/>
    </row>
    <row r="475" spans="1:15" ht="17.45" customHeight="1" x14ac:dyDescent="0.25">
      <c r="A475" s="1" t="s">
        <v>448</v>
      </c>
      <c r="B475" s="2" t="s">
        <v>11</v>
      </c>
      <c r="C475" s="165">
        <v>3830</v>
      </c>
      <c r="D475" s="19"/>
      <c r="E475" s="6"/>
      <c r="F475" s="6"/>
      <c r="G475" s="6"/>
      <c r="J475" s="43"/>
      <c r="K475" s="53"/>
      <c r="L475" s="54"/>
      <c r="M475" s="43"/>
      <c r="N475" s="43"/>
      <c r="O475" s="43"/>
    </row>
    <row r="476" spans="1:15" ht="17.45" customHeight="1" x14ac:dyDescent="0.25">
      <c r="A476" s="1" t="s">
        <v>4</v>
      </c>
      <c r="B476" s="2" t="s">
        <v>11</v>
      </c>
      <c r="C476" s="165">
        <v>1200</v>
      </c>
      <c r="D476" s="19"/>
      <c r="E476" s="6"/>
      <c r="F476" s="6"/>
      <c r="G476" s="6"/>
      <c r="J476" s="43"/>
      <c r="K476" s="43"/>
      <c r="L476" s="43"/>
      <c r="M476" s="43"/>
      <c r="N476" s="43"/>
      <c r="O476" s="43"/>
    </row>
    <row r="477" spans="1:15" ht="17.45" customHeight="1" x14ac:dyDescent="0.25">
      <c r="A477" s="1" t="s">
        <v>5</v>
      </c>
      <c r="B477" s="2" t="s">
        <v>11</v>
      </c>
      <c r="C477" s="165">
        <v>210</v>
      </c>
      <c r="D477" s="19"/>
      <c r="E477" s="6"/>
      <c r="F477" s="6"/>
      <c r="G477" s="6"/>
      <c r="J477" s="43"/>
      <c r="K477" s="43"/>
      <c r="L477" s="43"/>
      <c r="M477" s="43"/>
      <c r="N477" s="43"/>
      <c r="O477" s="43"/>
    </row>
    <row r="478" spans="1:15" ht="17.45" customHeight="1" x14ac:dyDescent="0.25">
      <c r="A478" s="1" t="s">
        <v>6</v>
      </c>
      <c r="B478" s="2" t="s">
        <v>11</v>
      </c>
      <c r="C478" s="165">
        <v>650</v>
      </c>
      <c r="D478" s="19"/>
      <c r="E478" s="6"/>
      <c r="F478" s="6"/>
      <c r="G478" s="6"/>
      <c r="J478" s="43"/>
      <c r="K478" s="43"/>
      <c r="L478" s="43"/>
      <c r="M478" s="43"/>
      <c r="N478" s="43"/>
      <c r="O478" s="43"/>
    </row>
    <row r="479" spans="1:15" ht="17.45" customHeight="1" x14ac:dyDescent="0.25">
      <c r="A479" s="56" t="s">
        <v>450</v>
      </c>
      <c r="B479" s="5" t="s">
        <v>11</v>
      </c>
      <c r="C479" s="166">
        <v>5930</v>
      </c>
      <c r="D479" s="19"/>
      <c r="E479" s="6"/>
      <c r="F479" s="6"/>
      <c r="G479" s="6"/>
      <c r="J479" s="43"/>
      <c r="K479" s="43"/>
      <c r="L479" s="43"/>
      <c r="M479" s="43"/>
      <c r="N479" s="43"/>
      <c r="O479" s="43"/>
    </row>
    <row r="480" spans="1:15" ht="17.45" customHeight="1" x14ac:dyDescent="0.25">
      <c r="A480" s="29" t="s">
        <v>451</v>
      </c>
      <c r="B480" s="2" t="s">
        <v>11</v>
      </c>
      <c r="C480" s="166">
        <v>1830</v>
      </c>
      <c r="D480" s="19"/>
      <c r="E480" s="6"/>
      <c r="F480" s="6"/>
      <c r="G480" s="6"/>
      <c r="J480" s="43"/>
      <c r="K480" s="43"/>
      <c r="L480" s="43"/>
      <c r="M480" s="43"/>
      <c r="N480" s="43"/>
      <c r="O480" s="43"/>
    </row>
    <row r="481" spans="1:15" ht="17.45" customHeight="1" x14ac:dyDescent="0.25">
      <c r="A481" s="29" t="s">
        <v>452</v>
      </c>
      <c r="B481" s="2" t="s">
        <v>11</v>
      </c>
      <c r="C481" s="166">
        <v>5130</v>
      </c>
      <c r="D481" s="19"/>
      <c r="E481" s="6"/>
      <c r="F481" s="6"/>
      <c r="G481" s="6"/>
      <c r="J481" s="43"/>
      <c r="K481" s="43"/>
      <c r="L481" s="43"/>
      <c r="M481" s="43"/>
      <c r="N481" s="43"/>
      <c r="O481" s="43"/>
    </row>
    <row r="482" spans="1:15" ht="17.45" customHeight="1" x14ac:dyDescent="0.25">
      <c r="A482" s="29" t="s">
        <v>453</v>
      </c>
      <c r="B482" s="2" t="s">
        <v>11</v>
      </c>
      <c r="C482" s="166">
        <v>5610</v>
      </c>
      <c r="D482" s="19"/>
      <c r="E482" s="6"/>
      <c r="F482" s="6"/>
      <c r="G482" s="6"/>
      <c r="J482" s="43"/>
      <c r="K482" s="43"/>
      <c r="L482" s="43"/>
      <c r="M482" s="43"/>
      <c r="N482" s="43"/>
      <c r="O482" s="43"/>
    </row>
    <row r="483" spans="1:15" ht="17.45" customHeight="1" x14ac:dyDescent="0.25">
      <c r="A483" s="29" t="s">
        <v>454</v>
      </c>
      <c r="B483" s="2" t="s">
        <v>11</v>
      </c>
      <c r="C483" s="166">
        <v>5930</v>
      </c>
      <c r="D483" s="19"/>
      <c r="E483" s="6"/>
      <c r="F483" s="6"/>
      <c r="G483" s="6"/>
      <c r="J483" s="43"/>
      <c r="K483" s="43"/>
      <c r="L483" s="43"/>
      <c r="M483" s="43"/>
      <c r="N483" s="43"/>
      <c r="O483" s="43"/>
    </row>
    <row r="484" spans="1:15" ht="17.45" customHeight="1" x14ac:dyDescent="0.25">
      <c r="A484" s="29" t="s">
        <v>455</v>
      </c>
      <c r="B484" s="2" t="s">
        <v>11</v>
      </c>
      <c r="C484" s="166">
        <v>2760</v>
      </c>
      <c r="D484" s="19"/>
      <c r="E484" s="6"/>
      <c r="F484" s="6"/>
      <c r="G484" s="6"/>
      <c r="J484" s="43"/>
      <c r="K484" s="43"/>
      <c r="L484" s="43"/>
      <c r="M484" s="43"/>
      <c r="N484" s="43"/>
      <c r="O484" s="43"/>
    </row>
    <row r="485" spans="1:15" ht="17.45" customHeight="1" x14ac:dyDescent="0.25">
      <c r="A485" s="29" t="s">
        <v>456</v>
      </c>
      <c r="B485" s="2" t="s">
        <v>11</v>
      </c>
      <c r="C485" s="166">
        <v>5450</v>
      </c>
      <c r="D485" s="19"/>
      <c r="E485" s="6"/>
      <c r="F485" s="6"/>
      <c r="G485" s="6"/>
      <c r="J485" s="43"/>
      <c r="K485" s="43"/>
      <c r="L485" s="43"/>
      <c r="M485" s="43"/>
      <c r="N485" s="43"/>
      <c r="O485" s="43"/>
    </row>
    <row r="486" spans="1:15" ht="17.45" customHeight="1" x14ac:dyDescent="0.25">
      <c r="A486" s="29" t="s">
        <v>459</v>
      </c>
      <c r="B486" s="2" t="s">
        <v>11</v>
      </c>
      <c r="C486" s="166">
        <v>5850</v>
      </c>
      <c r="D486" s="19"/>
      <c r="E486" s="6"/>
      <c r="F486" s="6"/>
      <c r="G486" s="6"/>
      <c r="J486" s="43"/>
      <c r="K486" s="43"/>
      <c r="L486" s="43"/>
      <c r="M486" s="43"/>
      <c r="N486" s="43"/>
      <c r="O486" s="43"/>
    </row>
    <row r="487" spans="1:15" ht="17.45" customHeight="1" x14ac:dyDescent="0.25">
      <c r="A487" s="29" t="s">
        <v>457</v>
      </c>
      <c r="B487" s="2" t="s">
        <v>11</v>
      </c>
      <c r="C487" s="166">
        <v>4810</v>
      </c>
      <c r="D487" s="19"/>
      <c r="E487" s="6"/>
      <c r="F487" s="6"/>
      <c r="G487" s="6"/>
      <c r="J487" s="43"/>
      <c r="K487" s="43"/>
      <c r="L487" s="43"/>
      <c r="M487" s="43"/>
      <c r="N487" s="43"/>
      <c r="O487" s="43"/>
    </row>
    <row r="488" spans="1:15" ht="17.45" customHeight="1" x14ac:dyDescent="0.25">
      <c r="A488" s="29" t="s">
        <v>458</v>
      </c>
      <c r="B488" s="2" t="s">
        <v>11</v>
      </c>
      <c r="C488" s="166">
        <v>5210</v>
      </c>
      <c r="D488" s="19"/>
      <c r="E488" s="6"/>
      <c r="F488" s="6"/>
      <c r="G488" s="6"/>
      <c r="J488" s="43"/>
      <c r="K488" s="43"/>
      <c r="L488" s="43"/>
      <c r="M488" s="43"/>
      <c r="N488" s="43"/>
      <c r="O488" s="43"/>
    </row>
    <row r="489" spans="1:15" ht="17.45" customHeight="1" x14ac:dyDescent="0.25">
      <c r="A489" s="29" t="s">
        <v>460</v>
      </c>
      <c r="B489" s="2" t="s">
        <v>11</v>
      </c>
      <c r="C489" s="166">
        <v>5850</v>
      </c>
      <c r="D489" s="19"/>
      <c r="E489" s="6"/>
      <c r="F489" s="6"/>
      <c r="G489" s="6"/>
      <c r="J489" s="43"/>
      <c r="K489" s="43"/>
      <c r="L489" s="43"/>
      <c r="M489" s="43"/>
      <c r="N489" s="43"/>
      <c r="O489" s="43"/>
    </row>
    <row r="490" spans="1:15" ht="17.45" customHeight="1" x14ac:dyDescent="0.25">
      <c r="A490" s="29" t="s">
        <v>461</v>
      </c>
      <c r="B490" s="2" t="s">
        <v>11</v>
      </c>
      <c r="C490" s="166">
        <v>5930</v>
      </c>
      <c r="D490" s="19"/>
      <c r="E490" s="6"/>
      <c r="F490" s="6"/>
      <c r="G490" s="6"/>
      <c r="J490" s="43"/>
      <c r="K490" s="43"/>
      <c r="L490" s="43"/>
      <c r="M490" s="43"/>
      <c r="N490" s="43"/>
      <c r="O490" s="43"/>
    </row>
    <row r="491" spans="1:15" ht="17.45" customHeight="1" x14ac:dyDescent="0.25">
      <c r="A491" s="29" t="s">
        <v>462</v>
      </c>
      <c r="B491" s="2" t="s">
        <v>11</v>
      </c>
      <c r="C491" s="166">
        <v>3050</v>
      </c>
      <c r="D491" s="19"/>
      <c r="E491" s="6"/>
      <c r="F491" s="6"/>
      <c r="G491" s="6"/>
      <c r="J491" s="43"/>
      <c r="K491" s="43"/>
      <c r="L491" s="43"/>
      <c r="M491" s="43"/>
      <c r="N491" s="43"/>
      <c r="O491" s="43"/>
    </row>
    <row r="492" spans="1:15" ht="17.45" customHeight="1" x14ac:dyDescent="0.25">
      <c r="A492" s="29" t="s">
        <v>463</v>
      </c>
      <c r="B492" s="2" t="s">
        <v>11</v>
      </c>
      <c r="C492" s="166">
        <v>2010</v>
      </c>
      <c r="D492" s="19"/>
      <c r="E492" s="6"/>
      <c r="F492" s="6"/>
      <c r="G492" s="6"/>
      <c r="J492" s="43"/>
      <c r="K492" s="43"/>
      <c r="L492" s="43"/>
      <c r="M492" s="43"/>
      <c r="N492" s="43"/>
      <c r="O492" s="43"/>
    </row>
    <row r="493" spans="1:15" ht="17.45" customHeight="1" x14ac:dyDescent="0.25">
      <c r="A493" s="29" t="s">
        <v>464</v>
      </c>
      <c r="B493" s="2" t="s">
        <v>11</v>
      </c>
      <c r="C493" s="166">
        <v>5930</v>
      </c>
      <c r="D493" s="19"/>
      <c r="E493" s="6"/>
      <c r="F493" s="6"/>
      <c r="G493" s="6"/>
      <c r="J493" s="43"/>
      <c r="K493" s="43"/>
      <c r="L493" s="43"/>
      <c r="M493" s="43"/>
      <c r="N493" s="43"/>
      <c r="O493" s="43"/>
    </row>
    <row r="494" spans="1:15" ht="17.45" customHeight="1" x14ac:dyDescent="0.25">
      <c r="A494" s="1" t="s">
        <v>465</v>
      </c>
      <c r="B494" s="2" t="s">
        <v>11</v>
      </c>
      <c r="C494" s="165">
        <v>1410</v>
      </c>
      <c r="D494" s="19"/>
      <c r="E494" s="6"/>
      <c r="F494" s="6"/>
      <c r="G494" s="6"/>
      <c r="J494" s="43"/>
      <c r="K494" s="43"/>
      <c r="L494" s="43"/>
      <c r="M494" s="43"/>
      <c r="N494" s="43"/>
      <c r="O494" s="43"/>
    </row>
    <row r="495" spans="1:15" ht="17.45" customHeight="1" x14ac:dyDescent="0.25">
      <c r="A495" s="1" t="s">
        <v>466</v>
      </c>
      <c r="B495" s="2" t="s">
        <v>11</v>
      </c>
      <c r="C495" s="165">
        <v>520</v>
      </c>
      <c r="D495" s="19"/>
      <c r="E495" s="6"/>
      <c r="F495" s="6"/>
      <c r="G495" s="6"/>
      <c r="J495" s="43"/>
      <c r="K495" s="43"/>
      <c r="L495" s="43"/>
      <c r="M495" s="43"/>
      <c r="N495" s="43"/>
      <c r="O495" s="43"/>
    </row>
    <row r="496" spans="1:15" ht="17.45" customHeight="1" x14ac:dyDescent="0.25">
      <c r="A496" s="1" t="s">
        <v>467</v>
      </c>
      <c r="B496" s="2" t="s">
        <v>11</v>
      </c>
      <c r="C496" s="165">
        <v>600</v>
      </c>
      <c r="D496" s="19"/>
      <c r="E496" s="6"/>
      <c r="F496" s="6"/>
      <c r="G496" s="6"/>
      <c r="J496" s="43"/>
      <c r="K496" s="43"/>
      <c r="L496" s="43"/>
      <c r="M496" s="43"/>
      <c r="N496" s="43"/>
      <c r="O496" s="43"/>
    </row>
    <row r="497" spans="1:15" ht="17.45" customHeight="1" x14ac:dyDescent="0.25">
      <c r="A497" s="1" t="s">
        <v>468</v>
      </c>
      <c r="B497" s="2" t="s">
        <v>11</v>
      </c>
      <c r="C497" s="165">
        <v>690</v>
      </c>
      <c r="D497" s="19"/>
      <c r="E497" s="6"/>
      <c r="F497" s="6"/>
      <c r="G497" s="6"/>
      <c r="J497" s="43"/>
      <c r="K497" s="43"/>
      <c r="L497" s="43"/>
      <c r="M497" s="43"/>
      <c r="N497" s="43"/>
      <c r="O497" s="43"/>
    </row>
    <row r="498" spans="1:15" ht="17.45" customHeight="1" x14ac:dyDescent="0.25">
      <c r="A498" s="1" t="s">
        <v>469</v>
      </c>
      <c r="B498" s="2" t="s">
        <v>11</v>
      </c>
      <c r="C498" s="165">
        <v>840</v>
      </c>
      <c r="D498" s="19"/>
      <c r="E498" s="6"/>
      <c r="F498" s="6"/>
      <c r="G498" s="6"/>
      <c r="J498" s="43"/>
      <c r="K498" s="43"/>
      <c r="L498" s="43"/>
      <c r="M498" s="43"/>
      <c r="N498" s="43"/>
      <c r="O498" s="43"/>
    </row>
    <row r="499" spans="1:15" ht="16.899999999999999" customHeight="1" x14ac:dyDescent="0.25">
      <c r="A499" s="1" t="s">
        <v>470</v>
      </c>
      <c r="B499" s="2" t="s">
        <v>11</v>
      </c>
      <c r="C499" s="165">
        <v>840</v>
      </c>
      <c r="D499" s="19"/>
      <c r="E499" s="6"/>
      <c r="F499" s="6"/>
      <c r="G499" s="6"/>
      <c r="J499" s="43"/>
      <c r="K499" s="43"/>
      <c r="L499" s="43"/>
      <c r="M499" s="43"/>
      <c r="N499" s="43"/>
      <c r="O499" s="43"/>
    </row>
    <row r="500" spans="1:15" ht="16.899999999999999" customHeight="1" x14ac:dyDescent="0.25">
      <c r="A500" s="1" t="s">
        <v>471</v>
      </c>
      <c r="B500" s="2" t="s">
        <v>11</v>
      </c>
      <c r="C500" s="165">
        <v>870</v>
      </c>
      <c r="D500" s="19"/>
      <c r="E500" s="6"/>
      <c r="F500" s="6"/>
      <c r="G500" s="6"/>
      <c r="J500" s="43"/>
      <c r="K500" s="43"/>
      <c r="L500" s="43"/>
      <c r="M500" s="43"/>
      <c r="N500" s="43"/>
      <c r="O500" s="43"/>
    </row>
    <row r="501" spans="1:15" s="58" customFormat="1" ht="16.899999999999999" customHeight="1" x14ac:dyDescent="0.25">
      <c r="A501" s="1" t="s">
        <v>472</v>
      </c>
      <c r="B501" s="2" t="s">
        <v>11</v>
      </c>
      <c r="C501" s="165">
        <v>1030</v>
      </c>
      <c r="D501" s="19"/>
      <c r="E501" s="61"/>
      <c r="F501" s="61"/>
      <c r="G501" s="61"/>
      <c r="J501" s="63"/>
      <c r="K501" s="63"/>
      <c r="L501" s="63"/>
      <c r="M501" s="63"/>
      <c r="N501" s="63"/>
      <c r="O501" s="63"/>
    </row>
    <row r="502" spans="1:15" s="58" customFormat="1" ht="16.899999999999999" customHeight="1" x14ac:dyDescent="0.25">
      <c r="A502" s="1" t="s">
        <v>473</v>
      </c>
      <c r="B502" s="2" t="s">
        <v>11</v>
      </c>
      <c r="C502" s="165">
        <v>1030</v>
      </c>
      <c r="D502" s="19"/>
      <c r="E502" s="61"/>
      <c r="F502" s="61"/>
      <c r="G502" s="61"/>
      <c r="J502" s="63"/>
      <c r="K502" s="63"/>
      <c r="L502" s="63"/>
      <c r="M502" s="63"/>
      <c r="N502" s="63"/>
      <c r="O502" s="63"/>
    </row>
    <row r="503" spans="1:15" s="58" customFormat="1" ht="17.45" customHeight="1" x14ac:dyDescent="0.25">
      <c r="A503" s="1" t="s">
        <v>474</v>
      </c>
      <c r="B503" s="2" t="s">
        <v>11</v>
      </c>
      <c r="C503" s="165">
        <v>1210</v>
      </c>
      <c r="D503" s="19"/>
      <c r="E503" s="61"/>
      <c r="F503" s="61"/>
      <c r="G503" s="61"/>
      <c r="J503" s="63"/>
      <c r="K503" s="63"/>
      <c r="L503" s="63"/>
      <c r="M503" s="63"/>
      <c r="N503" s="63"/>
      <c r="O503" s="63"/>
    </row>
    <row r="504" spans="1:15" s="58" customFormat="1" ht="17.45" customHeight="1" x14ac:dyDescent="0.25">
      <c r="A504" s="1" t="s">
        <v>475</v>
      </c>
      <c r="B504" s="2" t="s">
        <v>11</v>
      </c>
      <c r="C504" s="165">
        <v>1290</v>
      </c>
      <c r="D504" s="19"/>
      <c r="E504" s="61"/>
      <c r="F504" s="61"/>
      <c r="G504" s="61"/>
      <c r="J504" s="63"/>
      <c r="K504" s="63"/>
      <c r="L504" s="63"/>
      <c r="M504" s="63"/>
      <c r="N504" s="63"/>
      <c r="O504" s="63"/>
    </row>
    <row r="505" spans="1:15" ht="17.45" customHeight="1" x14ac:dyDescent="0.25">
      <c r="A505" s="1" t="s">
        <v>477</v>
      </c>
      <c r="B505" s="2" t="s">
        <v>11</v>
      </c>
      <c r="C505" s="165">
        <v>1370</v>
      </c>
      <c r="D505" s="19"/>
      <c r="E505" s="6"/>
      <c r="F505" s="6"/>
      <c r="G505" s="6"/>
      <c r="J505" s="43"/>
      <c r="K505" s="43"/>
      <c r="L505" s="43"/>
      <c r="M505" s="43"/>
      <c r="N505" s="43"/>
      <c r="O505" s="43"/>
    </row>
    <row r="506" spans="1:15" ht="17.45" customHeight="1" x14ac:dyDescent="0.25">
      <c r="A506" s="1" t="s">
        <v>476</v>
      </c>
      <c r="B506" s="2" t="s">
        <v>11</v>
      </c>
      <c r="C506" s="165">
        <v>1410</v>
      </c>
      <c r="D506" s="19"/>
      <c r="E506" s="6"/>
      <c r="F506" s="6"/>
      <c r="G506" s="6"/>
      <c r="J506" s="43"/>
      <c r="K506" s="43"/>
      <c r="L506" s="43"/>
      <c r="M506" s="43"/>
      <c r="N506" s="43"/>
      <c r="O506" s="43"/>
    </row>
    <row r="507" spans="1:15" ht="17.45" customHeight="1" x14ac:dyDescent="0.25">
      <c r="A507" s="15" t="s">
        <v>478</v>
      </c>
      <c r="B507" s="5" t="s">
        <v>11</v>
      </c>
      <c r="C507" s="166">
        <v>960</v>
      </c>
      <c r="D507" s="19"/>
      <c r="E507" s="6"/>
      <c r="F507" s="6"/>
      <c r="G507" s="6"/>
      <c r="J507" s="43"/>
      <c r="K507" s="43"/>
      <c r="L507" s="43"/>
      <c r="M507" s="43"/>
      <c r="N507" s="43"/>
      <c r="O507" s="43"/>
    </row>
    <row r="508" spans="1:15" ht="17.45" customHeight="1" x14ac:dyDescent="0.25">
      <c r="A508" s="1" t="s">
        <v>480</v>
      </c>
      <c r="B508" s="2" t="s">
        <v>11</v>
      </c>
      <c r="C508" s="165">
        <v>620</v>
      </c>
      <c r="D508" s="19"/>
      <c r="E508" s="6"/>
      <c r="F508" s="6"/>
      <c r="G508" s="6"/>
      <c r="J508" s="55"/>
      <c r="K508" s="54"/>
      <c r="L508" s="43"/>
      <c r="M508" s="43"/>
      <c r="N508" s="43"/>
      <c r="O508" s="43"/>
    </row>
    <row r="509" spans="1:15" ht="17.45" customHeight="1" x14ac:dyDescent="0.25">
      <c r="A509" s="1" t="s">
        <v>481</v>
      </c>
      <c r="B509" s="2" t="s">
        <v>11</v>
      </c>
      <c r="C509" s="165">
        <v>620</v>
      </c>
      <c r="D509" s="19"/>
      <c r="E509" s="6"/>
      <c r="F509" s="6"/>
      <c r="G509" s="6"/>
      <c r="J509" s="55"/>
      <c r="K509" s="54"/>
      <c r="L509" s="43"/>
      <c r="M509" s="43"/>
      <c r="N509" s="43"/>
      <c r="O509" s="43"/>
    </row>
    <row r="510" spans="1:15" ht="17.45" customHeight="1" x14ac:dyDescent="0.25">
      <c r="A510" s="1" t="s">
        <v>482</v>
      </c>
      <c r="B510" s="2" t="s">
        <v>11</v>
      </c>
      <c r="C510" s="165">
        <v>920</v>
      </c>
      <c r="D510" s="19"/>
      <c r="E510" s="6"/>
      <c r="F510" s="6"/>
      <c r="G510" s="6"/>
      <c r="J510" s="55"/>
      <c r="K510" s="54"/>
      <c r="L510" s="43"/>
      <c r="M510" s="43"/>
      <c r="N510" s="43"/>
      <c r="O510" s="43"/>
    </row>
    <row r="511" spans="1:15" s="58" customFormat="1" ht="17.45" customHeight="1" x14ac:dyDescent="0.25">
      <c r="A511" s="1" t="s">
        <v>479</v>
      </c>
      <c r="B511" s="2"/>
      <c r="C511" s="165">
        <v>3600</v>
      </c>
      <c r="D511" s="19"/>
      <c r="E511" s="61"/>
      <c r="F511" s="61"/>
      <c r="G511" s="61"/>
      <c r="J511" s="55"/>
      <c r="K511" s="64"/>
      <c r="L511" s="63"/>
      <c r="M511" s="63"/>
      <c r="N511" s="63"/>
      <c r="O511" s="63"/>
    </row>
    <row r="512" spans="1:15" ht="17.45" customHeight="1" x14ac:dyDescent="0.25">
      <c r="A512" s="1" t="s">
        <v>15</v>
      </c>
      <c r="B512" s="2" t="s">
        <v>11</v>
      </c>
      <c r="C512" s="165">
        <v>3970</v>
      </c>
      <c r="D512" s="19"/>
      <c r="E512" s="6"/>
      <c r="F512" s="6"/>
      <c r="G512" s="6"/>
      <c r="J512" s="55"/>
      <c r="K512" s="54"/>
      <c r="L512" s="43"/>
      <c r="M512" s="43"/>
      <c r="N512" s="43"/>
      <c r="O512" s="43"/>
    </row>
    <row r="513" spans="1:15" ht="17.45" customHeight="1" x14ac:dyDescent="0.25">
      <c r="A513" s="1" t="s">
        <v>483</v>
      </c>
      <c r="B513" s="2" t="s">
        <v>11</v>
      </c>
      <c r="C513" s="165">
        <v>4350</v>
      </c>
      <c r="D513" s="19"/>
      <c r="E513" s="6"/>
      <c r="F513" s="6"/>
      <c r="G513" s="6"/>
      <c r="J513" s="55"/>
      <c r="K513" s="54"/>
      <c r="L513" s="43"/>
      <c r="M513" s="43"/>
      <c r="N513" s="43"/>
      <c r="O513" s="43"/>
    </row>
    <row r="514" spans="1:15" ht="17.45" customHeight="1" x14ac:dyDescent="0.25">
      <c r="A514" s="1" t="s">
        <v>484</v>
      </c>
      <c r="B514" s="2" t="s">
        <v>11</v>
      </c>
      <c r="C514" s="165">
        <v>1620</v>
      </c>
      <c r="D514" s="19"/>
      <c r="E514" s="6"/>
      <c r="F514" s="6"/>
      <c r="G514" s="6"/>
      <c r="J514" s="55"/>
      <c r="K514" s="54"/>
      <c r="L514" s="43"/>
      <c r="M514" s="43"/>
      <c r="N514" s="43"/>
      <c r="O514" s="43"/>
    </row>
    <row r="515" spans="1:15" ht="17.45" customHeight="1" x14ac:dyDescent="0.25">
      <c r="A515" s="1" t="s">
        <v>487</v>
      </c>
      <c r="B515" s="2" t="s">
        <v>11</v>
      </c>
      <c r="C515" s="165">
        <v>2010</v>
      </c>
      <c r="D515" s="19"/>
      <c r="E515" s="6"/>
      <c r="F515" s="6"/>
      <c r="G515" s="6"/>
      <c r="J515" s="55"/>
      <c r="K515" s="54"/>
      <c r="L515" s="43"/>
      <c r="M515" s="43"/>
      <c r="N515" s="43"/>
      <c r="O515" s="43"/>
    </row>
    <row r="516" spans="1:15" ht="17.45" customHeight="1" x14ac:dyDescent="0.25">
      <c r="A516" s="1" t="s">
        <v>488</v>
      </c>
      <c r="B516" s="2" t="s">
        <v>11</v>
      </c>
      <c r="C516" s="165">
        <v>2070</v>
      </c>
      <c r="D516" s="19"/>
      <c r="E516" s="6"/>
      <c r="F516" s="6"/>
      <c r="G516" s="6"/>
      <c r="J516" s="55"/>
      <c r="K516" s="54"/>
      <c r="L516" s="43"/>
      <c r="M516" s="43"/>
      <c r="N516" s="43"/>
      <c r="O516" s="43"/>
    </row>
    <row r="517" spans="1:15" ht="17.45" customHeight="1" x14ac:dyDescent="0.25">
      <c r="A517" s="1" t="s">
        <v>39</v>
      </c>
      <c r="B517" s="2" t="s">
        <v>11</v>
      </c>
      <c r="C517" s="165">
        <v>2180</v>
      </c>
      <c r="D517" s="19"/>
      <c r="E517" s="6"/>
      <c r="F517" s="6"/>
      <c r="G517" s="6"/>
      <c r="J517" s="55"/>
      <c r="K517" s="54"/>
      <c r="L517" s="43"/>
      <c r="M517" s="43"/>
      <c r="N517" s="43"/>
      <c r="O517" s="43"/>
    </row>
    <row r="518" spans="1:15" ht="17.45" customHeight="1" x14ac:dyDescent="0.25">
      <c r="A518" s="1" t="s">
        <v>40</v>
      </c>
      <c r="B518" s="2" t="s">
        <v>11</v>
      </c>
      <c r="C518" s="165">
        <v>2340</v>
      </c>
      <c r="D518" s="19"/>
      <c r="E518" s="6"/>
      <c r="F518" s="6"/>
      <c r="G518" s="6"/>
      <c r="J518" s="55"/>
      <c r="K518" s="54"/>
      <c r="L518" s="43"/>
      <c r="M518" s="43"/>
      <c r="N518" s="43"/>
      <c r="O518" s="43"/>
    </row>
    <row r="519" spans="1:15" ht="17.45" customHeight="1" x14ac:dyDescent="0.25">
      <c r="A519" s="1" t="s">
        <v>489</v>
      </c>
      <c r="B519" s="2" t="s">
        <v>11</v>
      </c>
      <c r="C519" s="165">
        <v>2370</v>
      </c>
      <c r="D519" s="19"/>
      <c r="E519" s="6"/>
      <c r="F519" s="6"/>
      <c r="G519" s="6"/>
      <c r="J519" s="55"/>
      <c r="K519" s="54"/>
      <c r="L519" s="43"/>
      <c r="M519" s="43"/>
      <c r="N519" s="43"/>
      <c r="O519" s="43"/>
    </row>
    <row r="520" spans="1:15" ht="17.45" customHeight="1" x14ac:dyDescent="0.25">
      <c r="A520" s="1" t="s">
        <v>53</v>
      </c>
      <c r="B520" s="2" t="s">
        <v>11</v>
      </c>
      <c r="C520" s="165">
        <v>2610</v>
      </c>
      <c r="D520" s="19"/>
      <c r="E520" s="6"/>
      <c r="F520" s="6"/>
      <c r="G520" s="6"/>
      <c r="J520" s="55"/>
      <c r="K520" s="54"/>
      <c r="L520" s="43"/>
      <c r="M520" s="43"/>
      <c r="N520" s="43"/>
      <c r="O520" s="43"/>
    </row>
    <row r="521" spans="1:15" ht="17.45" customHeight="1" x14ac:dyDescent="0.25">
      <c r="A521" s="1" t="s">
        <v>485</v>
      </c>
      <c r="B521" s="2" t="s">
        <v>11</v>
      </c>
      <c r="C521" s="165">
        <v>840</v>
      </c>
      <c r="D521" s="19"/>
      <c r="E521" s="6"/>
      <c r="F521" s="6"/>
      <c r="G521" s="6"/>
      <c r="J521" s="55"/>
      <c r="K521" s="54"/>
      <c r="L521" s="43"/>
      <c r="M521" s="43"/>
      <c r="N521" s="43"/>
      <c r="O521" s="43"/>
    </row>
    <row r="522" spans="1:15" ht="17.45" customHeight="1" x14ac:dyDescent="0.25">
      <c r="A522" s="1" t="s">
        <v>486</v>
      </c>
      <c r="B522" s="2" t="s">
        <v>11</v>
      </c>
      <c r="C522" s="165">
        <v>900</v>
      </c>
      <c r="D522" s="19"/>
      <c r="E522" s="6"/>
      <c r="F522" s="6"/>
      <c r="G522" s="6"/>
      <c r="J522" s="55"/>
      <c r="K522" s="54"/>
      <c r="L522" s="43"/>
      <c r="M522" s="43"/>
      <c r="N522" s="43"/>
      <c r="O522" s="43"/>
    </row>
    <row r="523" spans="1:15" ht="17.45" customHeight="1" x14ac:dyDescent="0.25">
      <c r="A523" s="1" t="s">
        <v>35</v>
      </c>
      <c r="B523" s="2" t="s">
        <v>11</v>
      </c>
      <c r="C523" s="165">
        <v>1400</v>
      </c>
      <c r="D523" s="19"/>
      <c r="E523" s="6"/>
      <c r="F523" s="6"/>
      <c r="G523" s="6"/>
      <c r="J523" s="55"/>
      <c r="K523" s="54"/>
      <c r="L523" s="43"/>
      <c r="M523" s="43"/>
      <c r="N523" s="43"/>
      <c r="O523" s="43"/>
    </row>
    <row r="524" spans="1:15" ht="17.45" customHeight="1" x14ac:dyDescent="0.25">
      <c r="A524" s="1" t="s">
        <v>490</v>
      </c>
      <c r="B524" s="2" t="s">
        <v>11</v>
      </c>
      <c r="C524" s="165">
        <v>1450</v>
      </c>
      <c r="D524" s="19"/>
      <c r="E524" s="6"/>
      <c r="F524" s="6"/>
      <c r="G524" s="6"/>
      <c r="J524" s="55"/>
      <c r="K524" s="54"/>
      <c r="L524" s="43"/>
      <c r="M524" s="43"/>
      <c r="N524" s="43"/>
      <c r="O524" s="43"/>
    </row>
    <row r="525" spans="1:15" s="58" customFormat="1" ht="17.45" customHeight="1" x14ac:dyDescent="0.25">
      <c r="A525" s="1" t="s">
        <v>491</v>
      </c>
      <c r="B525" s="2" t="s">
        <v>11</v>
      </c>
      <c r="C525" s="165">
        <v>1510</v>
      </c>
      <c r="D525" s="19"/>
      <c r="E525" s="61"/>
      <c r="F525" s="61"/>
      <c r="G525" s="61"/>
      <c r="J525" s="55"/>
      <c r="K525" s="64"/>
      <c r="L525" s="63"/>
      <c r="M525" s="63"/>
      <c r="N525" s="63"/>
      <c r="O525" s="63"/>
    </row>
    <row r="526" spans="1:15" ht="17.45" customHeight="1" x14ac:dyDescent="0.25">
      <c r="A526" s="1" t="s">
        <v>492</v>
      </c>
      <c r="B526" s="2" t="s">
        <v>11</v>
      </c>
      <c r="C526" s="165">
        <v>360</v>
      </c>
      <c r="D526" s="19"/>
      <c r="E526" s="6"/>
      <c r="F526" s="6"/>
      <c r="G526" s="6"/>
      <c r="J526" s="43"/>
      <c r="K526" s="54"/>
      <c r="L526" s="43"/>
      <c r="M526" s="43"/>
      <c r="N526" s="43"/>
      <c r="O526" s="43"/>
    </row>
    <row r="527" spans="1:15" ht="17.45" customHeight="1" x14ac:dyDescent="0.25">
      <c r="A527" s="1" t="s">
        <v>493</v>
      </c>
      <c r="B527" s="2" t="s">
        <v>11</v>
      </c>
      <c r="C527" s="165">
        <v>530</v>
      </c>
      <c r="D527" s="19"/>
      <c r="E527" s="6"/>
      <c r="F527" s="6"/>
      <c r="G527" s="6"/>
      <c r="J527" s="43"/>
      <c r="K527" s="43"/>
      <c r="L527" s="43"/>
      <c r="M527" s="43"/>
      <c r="N527" s="43"/>
      <c r="O527" s="43"/>
    </row>
    <row r="528" spans="1:15" ht="17.45" customHeight="1" x14ac:dyDescent="0.25">
      <c r="A528" s="1" t="s">
        <v>494</v>
      </c>
      <c r="B528" s="2" t="s">
        <v>11</v>
      </c>
      <c r="C528" s="165">
        <v>570</v>
      </c>
      <c r="D528" s="19"/>
      <c r="E528" s="6"/>
      <c r="F528" s="6"/>
      <c r="G528" s="6"/>
      <c r="J528" s="43"/>
      <c r="K528" s="43"/>
      <c r="L528" s="43"/>
      <c r="M528" s="43"/>
      <c r="N528" s="43"/>
      <c r="O528" s="43"/>
    </row>
    <row r="529" spans="1:15" ht="17.45" customHeight="1" x14ac:dyDescent="0.25">
      <c r="A529" s="1" t="s">
        <v>495</v>
      </c>
      <c r="B529" s="2" t="s">
        <v>11</v>
      </c>
      <c r="C529" s="165">
        <v>840</v>
      </c>
      <c r="D529" s="19"/>
      <c r="E529" s="6"/>
      <c r="F529" s="6"/>
      <c r="G529" s="6"/>
      <c r="J529" s="43"/>
      <c r="K529" s="43"/>
      <c r="L529" s="43"/>
      <c r="M529" s="43"/>
      <c r="N529" s="43"/>
      <c r="O529" s="43"/>
    </row>
    <row r="530" spans="1:15" ht="17.45" customHeight="1" x14ac:dyDescent="0.25">
      <c r="A530" s="1" t="s">
        <v>496</v>
      </c>
      <c r="B530" s="2" t="s">
        <v>11</v>
      </c>
      <c r="C530" s="165">
        <v>720</v>
      </c>
      <c r="D530" s="19"/>
      <c r="E530" s="6"/>
      <c r="F530" s="6"/>
      <c r="G530" s="6"/>
      <c r="J530" s="43"/>
      <c r="K530" s="43"/>
      <c r="L530" s="43"/>
      <c r="M530" s="43"/>
      <c r="N530" s="43"/>
      <c r="O530" s="43"/>
    </row>
    <row r="531" spans="1:15" ht="17.45" customHeight="1" x14ac:dyDescent="0.25">
      <c r="A531" s="1" t="s">
        <v>497</v>
      </c>
      <c r="B531" s="2" t="s">
        <v>11</v>
      </c>
      <c r="C531" s="165">
        <v>490</v>
      </c>
      <c r="D531" s="19"/>
      <c r="E531" s="6"/>
      <c r="F531" s="6"/>
      <c r="G531" s="6"/>
      <c r="J531" s="43"/>
      <c r="K531" s="43"/>
      <c r="L531" s="43"/>
      <c r="M531" s="43"/>
      <c r="N531" s="43"/>
      <c r="O531" s="43"/>
    </row>
    <row r="532" spans="1:15" ht="17.25" customHeight="1" x14ac:dyDescent="0.25">
      <c r="A532" s="1" t="s">
        <v>498</v>
      </c>
      <c r="B532" s="2" t="s">
        <v>11</v>
      </c>
      <c r="C532" s="165">
        <v>670</v>
      </c>
      <c r="D532" s="19"/>
      <c r="E532" s="6"/>
      <c r="F532" s="6"/>
      <c r="G532" s="6"/>
      <c r="J532" s="43"/>
      <c r="K532" s="43"/>
      <c r="L532" s="43"/>
      <c r="M532" s="43"/>
      <c r="N532" s="43"/>
      <c r="O532" s="43"/>
    </row>
    <row r="533" spans="1:15" ht="17.45" customHeight="1" x14ac:dyDescent="0.25">
      <c r="A533" s="1" t="s">
        <v>499</v>
      </c>
      <c r="B533" s="2" t="s">
        <v>11</v>
      </c>
      <c r="C533" s="165">
        <v>1100</v>
      </c>
      <c r="D533" s="19"/>
      <c r="E533" s="6"/>
      <c r="F533" s="6"/>
      <c r="G533" s="6"/>
      <c r="J533" s="43"/>
      <c r="K533" s="43"/>
      <c r="L533" s="43"/>
      <c r="M533" s="43"/>
      <c r="N533" s="43"/>
      <c r="O533" s="43"/>
    </row>
    <row r="534" spans="1:15" ht="17.45" customHeight="1" x14ac:dyDescent="0.25">
      <c r="A534" s="1" t="s">
        <v>500</v>
      </c>
      <c r="B534" s="2" t="s">
        <v>11</v>
      </c>
      <c r="C534" s="165">
        <v>710</v>
      </c>
      <c r="D534" s="19"/>
      <c r="E534" s="6"/>
      <c r="F534" s="6"/>
      <c r="G534" s="6"/>
      <c r="J534" s="43"/>
      <c r="K534" s="43"/>
      <c r="L534" s="43"/>
      <c r="M534" s="43"/>
      <c r="N534" s="43"/>
      <c r="O534" s="43"/>
    </row>
    <row r="535" spans="1:15" ht="17.45" customHeight="1" x14ac:dyDescent="0.25">
      <c r="A535" s="1" t="s">
        <v>501</v>
      </c>
      <c r="B535" s="2" t="s">
        <v>11</v>
      </c>
      <c r="C535" s="165">
        <v>960</v>
      </c>
      <c r="D535" s="19"/>
      <c r="E535" s="6"/>
      <c r="F535" s="6"/>
      <c r="G535" s="6"/>
      <c r="J535" s="43"/>
      <c r="K535" s="43"/>
      <c r="L535" s="43"/>
      <c r="M535" s="43"/>
      <c r="N535" s="43"/>
      <c r="O535" s="43"/>
    </row>
    <row r="536" spans="1:15" ht="17.45" customHeight="1" x14ac:dyDescent="0.25">
      <c r="A536" s="1" t="s">
        <v>502</v>
      </c>
      <c r="B536" s="2" t="s">
        <v>11</v>
      </c>
      <c r="C536" s="165">
        <v>1590</v>
      </c>
      <c r="D536" s="19"/>
      <c r="E536" s="6"/>
      <c r="F536" s="6"/>
      <c r="G536" s="6"/>
      <c r="J536" s="43"/>
      <c r="K536" s="43"/>
      <c r="L536" s="43"/>
      <c r="M536" s="43"/>
      <c r="N536" s="43"/>
      <c r="O536" s="43"/>
    </row>
    <row r="537" spans="1:15" ht="17.45" customHeight="1" x14ac:dyDescent="0.25">
      <c r="A537" s="1" t="s">
        <v>503</v>
      </c>
      <c r="B537" s="2" t="s">
        <v>11</v>
      </c>
      <c r="C537" s="165">
        <v>910</v>
      </c>
      <c r="D537" s="19"/>
      <c r="E537" s="6"/>
      <c r="F537" s="6"/>
      <c r="G537" s="6"/>
      <c r="J537" s="43"/>
      <c r="K537" s="43"/>
      <c r="L537" s="43"/>
      <c r="M537" s="43"/>
      <c r="N537" s="43"/>
      <c r="O537" s="43"/>
    </row>
    <row r="538" spans="1:15" ht="17.45" customHeight="1" x14ac:dyDescent="0.25">
      <c r="A538" s="1" t="s">
        <v>504</v>
      </c>
      <c r="B538" s="2" t="s">
        <v>11</v>
      </c>
      <c r="C538" s="165">
        <v>1370</v>
      </c>
      <c r="D538" s="19"/>
      <c r="E538" s="6"/>
      <c r="F538" s="6"/>
      <c r="G538" s="6"/>
      <c r="J538" s="43"/>
      <c r="K538" s="43"/>
      <c r="L538" s="43"/>
      <c r="M538" s="43"/>
      <c r="N538" s="43"/>
      <c r="O538" s="43"/>
    </row>
    <row r="539" spans="1:15" ht="17.45" customHeight="1" x14ac:dyDescent="0.25">
      <c r="A539" s="1" t="s">
        <v>505</v>
      </c>
      <c r="B539" s="2" t="s">
        <v>11</v>
      </c>
      <c r="C539" s="165">
        <v>710</v>
      </c>
      <c r="D539" s="19"/>
      <c r="E539" s="6"/>
      <c r="F539" s="6"/>
      <c r="G539" s="6"/>
      <c r="J539" s="43"/>
      <c r="K539" s="43"/>
      <c r="L539" s="43"/>
      <c r="M539" s="43"/>
      <c r="N539" s="43"/>
      <c r="O539" s="43"/>
    </row>
    <row r="540" spans="1:15" ht="17.45" customHeight="1" x14ac:dyDescent="0.25">
      <c r="A540" s="1" t="s">
        <v>506</v>
      </c>
      <c r="B540" s="2" t="s">
        <v>11</v>
      </c>
      <c r="C540" s="165">
        <v>190</v>
      </c>
      <c r="D540" s="19"/>
      <c r="E540" s="6"/>
      <c r="F540" s="6"/>
      <c r="G540" s="6"/>
      <c r="J540" s="43"/>
      <c r="K540" s="43"/>
      <c r="L540" s="43"/>
      <c r="M540" s="43"/>
      <c r="N540" s="43"/>
      <c r="O540" s="43"/>
    </row>
    <row r="541" spans="1:15" ht="17.45" customHeight="1" x14ac:dyDescent="0.25">
      <c r="A541" s="1" t="s">
        <v>507</v>
      </c>
      <c r="B541" s="2" t="s">
        <v>11</v>
      </c>
      <c r="C541" s="165">
        <v>220</v>
      </c>
      <c r="D541" s="19"/>
      <c r="E541" s="6"/>
      <c r="F541" s="6"/>
      <c r="G541" s="6"/>
      <c r="J541" s="43"/>
      <c r="K541" s="43"/>
      <c r="L541" s="43"/>
      <c r="M541" s="43"/>
      <c r="N541" s="43"/>
      <c r="O541" s="43"/>
    </row>
    <row r="542" spans="1:15" ht="17.45" customHeight="1" x14ac:dyDescent="0.25">
      <c r="A542" s="1" t="s">
        <v>508</v>
      </c>
      <c r="B542" s="12" t="s">
        <v>11</v>
      </c>
      <c r="C542" s="165">
        <v>380</v>
      </c>
      <c r="D542" s="11"/>
      <c r="E542" s="6"/>
      <c r="F542" s="6"/>
      <c r="G542" s="6"/>
      <c r="J542" s="43"/>
      <c r="K542" s="43"/>
      <c r="L542" s="43"/>
      <c r="M542" s="43"/>
      <c r="N542" s="43"/>
      <c r="O542" s="43"/>
    </row>
    <row r="543" spans="1:15" s="58" customFormat="1" ht="17.45" customHeight="1" thickBot="1" x14ac:dyDescent="0.3">
      <c r="A543" s="76" t="s">
        <v>449</v>
      </c>
      <c r="B543" s="12" t="s">
        <v>11</v>
      </c>
      <c r="C543" s="172">
        <v>7720</v>
      </c>
      <c r="D543" s="19"/>
      <c r="E543" s="61"/>
      <c r="F543" s="61"/>
      <c r="G543" s="61"/>
      <c r="J543" s="63"/>
      <c r="K543" s="63"/>
      <c r="L543" s="63"/>
      <c r="M543" s="63"/>
      <c r="N543" s="63"/>
      <c r="O543" s="63"/>
    </row>
    <row r="544" spans="1:15" ht="17.45" customHeight="1" thickBot="1" x14ac:dyDescent="0.3">
      <c r="A544" s="51"/>
      <c r="B544" s="49"/>
      <c r="C544" s="173"/>
      <c r="D544" s="19"/>
      <c r="E544" s="6"/>
      <c r="F544" s="6"/>
      <c r="G544" s="6"/>
      <c r="J544" s="43"/>
      <c r="K544" s="43"/>
      <c r="L544" s="43"/>
      <c r="M544" s="43"/>
      <c r="N544" s="43"/>
      <c r="O544" s="43"/>
    </row>
    <row r="545" spans="1:7" x14ac:dyDescent="0.25">
      <c r="A545" s="30"/>
      <c r="D545" s="23"/>
      <c r="E545" s="23"/>
      <c r="F545" s="23"/>
      <c r="G545" s="23"/>
    </row>
  </sheetData>
  <mergeCells count="10">
    <mergeCell ref="B6:C6"/>
    <mergeCell ref="B7:C7"/>
    <mergeCell ref="B8:C8"/>
    <mergeCell ref="E9:F9"/>
    <mergeCell ref="B5:C5"/>
    <mergeCell ref="A1:A5"/>
    <mergeCell ref="B1:C1"/>
    <mergeCell ref="B2:C2"/>
    <mergeCell ref="B3:C3"/>
    <mergeCell ref="B4:C4"/>
  </mergeCells>
  <phoneticPr fontId="22" type="noConversion"/>
  <pageMargins left="0" right="0" top="0" bottom="0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2024-02-12T06:48:59Z</dcterms:modified>
</cp:coreProperties>
</file>